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аня\Кафедра\Мат. методи\2020-2021\Лекції\"/>
    </mc:Choice>
  </mc:AlternateContent>
  <bookViews>
    <workbookView xWindow="0" yWindow="0" windowWidth="23040" windowHeight="9096" activeTab="3"/>
  </bookViews>
  <sheets>
    <sheet name="Задача  1" sheetId="1" r:id="rId1"/>
    <sheet name="Решение" sheetId="3" r:id="rId2"/>
    <sheet name="Задача 2" sheetId="5" r:id="rId3"/>
    <sheet name="решение2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6" l="1"/>
  <c r="B24" i="3"/>
  <c r="B36" i="5" l="1"/>
  <c r="B34" i="5"/>
  <c r="E34" i="5"/>
  <c r="G21" i="3" l="1"/>
  <c r="B22" i="3"/>
</calcChain>
</file>

<file path=xl/sharedStrings.xml><?xml version="1.0" encoding="utf-8"?>
<sst xmlns="http://schemas.openxmlformats.org/spreadsheetml/2006/main" count="196" uniqueCount="54">
  <si>
    <t>№</t>
  </si>
  <si>
    <t>Вік</t>
  </si>
  <si>
    <t>Час</t>
  </si>
  <si>
    <t>більше 27</t>
  </si>
  <si>
    <t>до 22</t>
  </si>
  <si>
    <t>від 23 до 26</t>
  </si>
  <si>
    <t>Однофакторный дисперсионный анализ</t>
  </si>
  <si>
    <t>ИТОГИ</t>
  </si>
  <si>
    <t>Группы</t>
  </si>
  <si>
    <t>Счет</t>
  </si>
  <si>
    <t>Сумма</t>
  </si>
  <si>
    <t>Среднее</t>
  </si>
  <si>
    <t>Дисперсия</t>
  </si>
  <si>
    <t>Дисперсионный анализ</t>
  </si>
  <si>
    <t>Источник вариации</t>
  </si>
  <si>
    <t>SS</t>
  </si>
  <si>
    <t>df</t>
  </si>
  <si>
    <t>MS</t>
  </si>
  <si>
    <t>F</t>
  </si>
  <si>
    <t>P-Значение</t>
  </si>
  <si>
    <t>F критическое</t>
  </si>
  <si>
    <t>Между группами</t>
  </si>
  <si>
    <t>Внутри групп</t>
  </si>
  <si>
    <t>Итого</t>
  </si>
  <si>
    <t>R2=</t>
  </si>
  <si>
    <t>значимості</t>
  </si>
  <si>
    <t>а1</t>
  </si>
  <si>
    <t>а2</t>
  </si>
  <si>
    <t>а3</t>
  </si>
  <si>
    <t>а4</t>
  </si>
  <si>
    <t>а5</t>
  </si>
  <si>
    <t>а6</t>
  </si>
  <si>
    <t>результати шкільного навчання</t>
  </si>
  <si>
    <t>А - базова шкільна підготовка</t>
  </si>
  <si>
    <r>
      <t>Н</t>
    </r>
    <r>
      <rPr>
        <sz val="9"/>
        <color theme="1"/>
        <rFont val="Calibri"/>
        <family val="2"/>
        <charset val="204"/>
        <scheme val="minor"/>
      </rPr>
      <t>0: А не має суттєвого впливу на результуючий показник</t>
    </r>
  </si>
  <si>
    <t>31-40</t>
  </si>
  <si>
    <t>41-50</t>
  </si>
  <si>
    <t>51-60</t>
  </si>
  <si>
    <t>61-70</t>
  </si>
  <si>
    <t>більше 70</t>
  </si>
  <si>
    <t>Спостереження:</t>
  </si>
  <si>
    <t>оцінка з математики на 1 курсі</t>
  </si>
  <si>
    <t>менше 30</t>
  </si>
  <si>
    <t>доля впливу фактора А</t>
  </si>
  <si>
    <t>100-R2=</t>
  </si>
  <si>
    <t>доля неврахованих факторів</t>
  </si>
  <si>
    <t>фактор</t>
  </si>
  <si>
    <t>до 22 років</t>
  </si>
  <si>
    <t>від 23 до 26 років</t>
  </si>
  <si>
    <t>від 27 років</t>
  </si>
  <si>
    <t>не значимості</t>
  </si>
  <si>
    <t xml:space="preserve">значимості </t>
  </si>
  <si>
    <t>Н0</t>
  </si>
  <si>
    <t>Н1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</si>
</sst>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9" fontId="0" fillId="0" borderId="0" xfId="1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165" fontId="0" fillId="0" borderId="0" xfId="1" applyNumberFormat="1" applyFont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/>
    <xf numFmtId="0" fontId="0" fillId="0" borderId="0" xfId="0" applyFill="1" applyBorder="1" applyAlignment="1">
      <alignment horizontal="center"/>
    </xf>
    <xf numFmtId="2" fontId="0" fillId="2" borderId="0" xfId="0" applyNumberFormat="1" applyFill="1" applyBorder="1" applyAlignment="1"/>
    <xf numFmtId="0" fontId="5" fillId="0" borderId="1" xfId="0" applyFont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2" borderId="0" xfId="0" applyNumberForma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63</xdr:row>
      <xdr:rowOff>175260</xdr:rowOff>
    </xdr:from>
    <xdr:to>
      <xdr:col>8</xdr:col>
      <xdr:colOff>60960</xdr:colOff>
      <xdr:row>64</xdr:row>
      <xdr:rowOff>7620</xdr:rowOff>
    </xdr:to>
    <xdr:cxnSp macro="">
      <xdr:nvCxnSpPr>
        <xdr:cNvPr id="3" name="Прямая со стрелкой 2"/>
        <xdr:cNvCxnSpPr/>
      </xdr:nvCxnSpPr>
      <xdr:spPr>
        <a:xfrm flipV="1">
          <a:off x="4046220" y="11727180"/>
          <a:ext cx="3688080" cy="1524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830580</xdr:colOff>
      <xdr:row>63</xdr:row>
      <xdr:rowOff>137160</xdr:rowOff>
    </xdr:from>
    <xdr:to>
      <xdr:col>5</xdr:col>
      <xdr:colOff>1005840</xdr:colOff>
      <xdr:row>64</xdr:row>
      <xdr:rowOff>83820</xdr:rowOff>
    </xdr:to>
    <xdr:sp macro="" textlink="">
      <xdr:nvSpPr>
        <xdr:cNvPr id="4" name="Овал 3"/>
        <xdr:cNvSpPr/>
      </xdr:nvSpPr>
      <xdr:spPr>
        <a:xfrm>
          <a:off x="5478780" y="11689080"/>
          <a:ext cx="175260" cy="1295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20</xdr:row>
      <xdr:rowOff>0</xdr:rowOff>
    </xdr:from>
    <xdr:to>
      <xdr:col>7</xdr:col>
      <xdr:colOff>45720</xdr:colOff>
      <xdr:row>20</xdr:row>
      <xdr:rowOff>0</xdr:rowOff>
    </xdr:to>
    <xdr:cxnSp macro="">
      <xdr:nvCxnSpPr>
        <xdr:cNvPr id="3" name="Прямая со стрелкой 2"/>
        <xdr:cNvCxnSpPr/>
      </xdr:nvCxnSpPr>
      <xdr:spPr>
        <a:xfrm>
          <a:off x="2987040" y="3688080"/>
          <a:ext cx="279654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335280</xdr:colOff>
      <xdr:row>19</xdr:row>
      <xdr:rowOff>152400</xdr:rowOff>
    </xdr:from>
    <xdr:to>
      <xdr:col>5</xdr:col>
      <xdr:colOff>434340</xdr:colOff>
      <xdr:row>20</xdr:row>
      <xdr:rowOff>83820</xdr:rowOff>
    </xdr:to>
    <xdr:sp macro="" textlink="">
      <xdr:nvSpPr>
        <xdr:cNvPr id="4" name="Овал 3"/>
        <xdr:cNvSpPr/>
      </xdr:nvSpPr>
      <xdr:spPr>
        <a:xfrm>
          <a:off x="4183380" y="3657600"/>
          <a:ext cx="9906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228600</xdr:colOff>
      <xdr:row>15</xdr:row>
      <xdr:rowOff>137160</xdr:rowOff>
    </xdr:from>
    <xdr:to>
      <xdr:col>5</xdr:col>
      <xdr:colOff>358140</xdr:colOff>
      <xdr:row>24</xdr:row>
      <xdr:rowOff>53340</xdr:rowOff>
    </xdr:to>
    <xdr:sp macro="" textlink="">
      <xdr:nvSpPr>
        <xdr:cNvPr id="5" name="Дуга 4"/>
        <xdr:cNvSpPr/>
      </xdr:nvSpPr>
      <xdr:spPr>
        <a:xfrm>
          <a:off x="1394460" y="2910840"/>
          <a:ext cx="2811780" cy="1562100"/>
        </a:xfrm>
        <a:prstGeom prst="arc">
          <a:avLst>
            <a:gd name="adj1" fmla="val 16381015"/>
            <a:gd name="adj2" fmla="val 0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305457</xdr:colOff>
      <xdr:row>17</xdr:row>
      <xdr:rowOff>85372</xdr:rowOff>
    </xdr:from>
    <xdr:to>
      <xdr:col>13</xdr:col>
      <xdr:colOff>412025</xdr:colOff>
      <xdr:row>31</xdr:row>
      <xdr:rowOff>113645</xdr:rowOff>
    </xdr:to>
    <xdr:sp macro="" textlink="">
      <xdr:nvSpPr>
        <xdr:cNvPr id="6" name="Дуга 5"/>
        <xdr:cNvSpPr/>
      </xdr:nvSpPr>
      <xdr:spPr>
        <a:xfrm rot="17139381">
          <a:off x="5686224" y="1692145"/>
          <a:ext cx="2588593" cy="5653928"/>
        </a:xfrm>
        <a:prstGeom prst="arc">
          <a:avLst>
            <a:gd name="adj1" fmla="val 16286267"/>
            <a:gd name="adj2" fmla="val 18360737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152400</xdr:colOff>
      <xdr:row>19</xdr:row>
      <xdr:rowOff>137160</xdr:rowOff>
    </xdr:from>
    <xdr:to>
      <xdr:col>6</xdr:col>
      <xdr:colOff>251460</xdr:colOff>
      <xdr:row>20</xdr:row>
      <xdr:rowOff>68580</xdr:rowOff>
    </xdr:to>
    <xdr:sp macro="" textlink="">
      <xdr:nvSpPr>
        <xdr:cNvPr id="7" name="Овал 6"/>
        <xdr:cNvSpPr/>
      </xdr:nvSpPr>
      <xdr:spPr>
        <a:xfrm>
          <a:off x="4853940" y="3642360"/>
          <a:ext cx="9906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32</xdr:row>
      <xdr:rowOff>175260</xdr:rowOff>
    </xdr:from>
    <xdr:to>
      <xdr:col>6</xdr:col>
      <xdr:colOff>251460</xdr:colOff>
      <xdr:row>33</xdr:row>
      <xdr:rowOff>7620</xdr:rowOff>
    </xdr:to>
    <xdr:cxnSp macro="">
      <xdr:nvCxnSpPr>
        <xdr:cNvPr id="4" name="Прямая со стрелкой 3"/>
        <xdr:cNvCxnSpPr/>
      </xdr:nvCxnSpPr>
      <xdr:spPr>
        <a:xfrm>
          <a:off x="3939540" y="6057900"/>
          <a:ext cx="3528060" cy="1524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769620</xdr:colOff>
      <xdr:row>32</xdr:row>
      <xdr:rowOff>144780</xdr:rowOff>
    </xdr:from>
    <xdr:to>
      <xdr:col>4</xdr:col>
      <xdr:colOff>30479</xdr:colOff>
      <xdr:row>33</xdr:row>
      <xdr:rowOff>30480</xdr:rowOff>
    </xdr:to>
    <xdr:sp macro="" textlink="">
      <xdr:nvSpPr>
        <xdr:cNvPr id="5" name="Овал 4"/>
        <xdr:cNvSpPr/>
      </xdr:nvSpPr>
      <xdr:spPr>
        <a:xfrm>
          <a:off x="5448300" y="6027420"/>
          <a:ext cx="45719" cy="685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32</xdr:row>
      <xdr:rowOff>22860</xdr:rowOff>
    </xdr:from>
    <xdr:to>
      <xdr:col>6</xdr:col>
      <xdr:colOff>777240</xdr:colOff>
      <xdr:row>32</xdr:row>
      <xdr:rowOff>22860</xdr:rowOff>
    </xdr:to>
    <xdr:cxnSp macro="">
      <xdr:nvCxnSpPr>
        <xdr:cNvPr id="3" name="Прямая со стрелкой 2"/>
        <xdr:cNvCxnSpPr/>
      </xdr:nvCxnSpPr>
      <xdr:spPr>
        <a:xfrm>
          <a:off x="4175760" y="5935980"/>
          <a:ext cx="360426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472440</xdr:colOff>
      <xdr:row>31</xdr:row>
      <xdr:rowOff>144780</xdr:rowOff>
    </xdr:from>
    <xdr:to>
      <xdr:col>4</xdr:col>
      <xdr:colOff>594360</xdr:colOff>
      <xdr:row>32</xdr:row>
      <xdr:rowOff>53340</xdr:rowOff>
    </xdr:to>
    <xdr:sp macro="" textlink="">
      <xdr:nvSpPr>
        <xdr:cNvPr id="4" name="Овал 3"/>
        <xdr:cNvSpPr/>
      </xdr:nvSpPr>
      <xdr:spPr>
        <a:xfrm>
          <a:off x="5806440" y="5875020"/>
          <a:ext cx="12192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594360</xdr:colOff>
      <xdr:row>31</xdr:row>
      <xdr:rowOff>152400</xdr:rowOff>
    </xdr:from>
    <xdr:to>
      <xdr:col>3</xdr:col>
      <xdr:colOff>106680</xdr:colOff>
      <xdr:row>32</xdr:row>
      <xdr:rowOff>60960</xdr:rowOff>
    </xdr:to>
    <xdr:sp macro="" textlink="">
      <xdr:nvSpPr>
        <xdr:cNvPr id="5" name="Овал 4"/>
        <xdr:cNvSpPr/>
      </xdr:nvSpPr>
      <xdr:spPr>
        <a:xfrm>
          <a:off x="4709160" y="5882640"/>
          <a:ext cx="12192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22" workbookViewId="0">
      <selection activeCell="G44" sqref="G44"/>
    </sheetView>
  </sheetViews>
  <sheetFormatPr defaultRowHeight="14.4" x14ac:dyDescent="0.3"/>
  <cols>
    <col min="2" max="2" width="15.33203125" customWidth="1"/>
    <col min="3" max="3" width="18.33203125" customWidth="1"/>
    <col min="4" max="4" width="16.33203125" customWidth="1"/>
    <col min="6" max="6" width="17.5546875" customWidth="1"/>
    <col min="7" max="7" width="12.88671875" customWidth="1"/>
    <col min="8" max="8" width="15.109375" customWidth="1"/>
    <col min="10" max="10" width="13.33203125" customWidth="1"/>
  </cols>
  <sheetData>
    <row r="1" spans="1:11" x14ac:dyDescent="0.3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  <c r="I1" s="1" t="s">
        <v>0</v>
      </c>
      <c r="J1" s="1" t="s">
        <v>1</v>
      </c>
      <c r="K1" s="1" t="s">
        <v>2</v>
      </c>
    </row>
    <row r="2" spans="1:11" x14ac:dyDescent="0.3">
      <c r="A2" s="1">
        <v>1</v>
      </c>
      <c r="B2" s="1">
        <v>20</v>
      </c>
      <c r="C2" s="1">
        <v>35</v>
      </c>
      <c r="E2" s="1">
        <v>1</v>
      </c>
      <c r="F2" s="1">
        <v>23</v>
      </c>
      <c r="G2" s="1">
        <v>41</v>
      </c>
      <c r="I2" s="1">
        <v>1</v>
      </c>
      <c r="J2" s="1">
        <v>27</v>
      </c>
      <c r="K2" s="1">
        <v>46</v>
      </c>
    </row>
    <row r="3" spans="1:11" x14ac:dyDescent="0.3">
      <c r="A3" s="1">
        <v>2</v>
      </c>
      <c r="B3" s="1">
        <v>20</v>
      </c>
      <c r="C3" s="1">
        <v>37</v>
      </c>
      <c r="E3" s="1">
        <v>2</v>
      </c>
      <c r="F3" s="1">
        <v>23</v>
      </c>
      <c r="G3" s="1">
        <v>40</v>
      </c>
      <c r="I3" s="1">
        <v>2</v>
      </c>
      <c r="J3" s="1">
        <v>27</v>
      </c>
      <c r="K3" s="1">
        <v>40</v>
      </c>
    </row>
    <row r="4" spans="1:11" x14ac:dyDescent="0.3">
      <c r="A4" s="1">
        <v>3</v>
      </c>
      <c r="B4" s="1">
        <v>21</v>
      </c>
      <c r="C4" s="1">
        <v>43</v>
      </c>
      <c r="E4" s="1">
        <v>3</v>
      </c>
      <c r="F4" s="1">
        <v>24</v>
      </c>
      <c r="G4" s="1">
        <v>42</v>
      </c>
      <c r="I4" s="1">
        <v>3</v>
      </c>
      <c r="J4" s="1">
        <v>28</v>
      </c>
      <c r="K4" s="1">
        <v>40</v>
      </c>
    </row>
    <row r="5" spans="1:11" x14ac:dyDescent="0.3">
      <c r="A5" s="1">
        <v>4</v>
      </c>
      <c r="B5" s="1">
        <v>21</v>
      </c>
      <c r="C5" s="1">
        <v>35</v>
      </c>
      <c r="E5" s="1">
        <v>4</v>
      </c>
      <c r="F5" s="1">
        <v>24</v>
      </c>
      <c r="G5" s="1">
        <v>39</v>
      </c>
      <c r="I5" s="1">
        <v>4</v>
      </c>
      <c r="J5" s="1">
        <v>28</v>
      </c>
      <c r="K5" s="1">
        <v>39</v>
      </c>
    </row>
    <row r="6" spans="1:11" x14ac:dyDescent="0.3">
      <c r="A6" s="1">
        <v>5</v>
      </c>
      <c r="B6" s="1">
        <v>21</v>
      </c>
      <c r="C6" s="1">
        <v>35</v>
      </c>
      <c r="E6" s="1">
        <v>5</v>
      </c>
      <c r="F6" s="1">
        <v>24</v>
      </c>
      <c r="G6" s="1">
        <v>38</v>
      </c>
      <c r="I6" s="1">
        <v>5</v>
      </c>
      <c r="J6" s="1">
        <v>28</v>
      </c>
      <c r="K6" s="1">
        <v>38</v>
      </c>
    </row>
    <row r="7" spans="1:11" x14ac:dyDescent="0.3">
      <c r="A7" s="1">
        <v>6</v>
      </c>
      <c r="B7" s="1">
        <v>21</v>
      </c>
      <c r="C7" s="1">
        <v>39</v>
      </c>
      <c r="E7" s="1">
        <v>6</v>
      </c>
      <c r="F7" s="1">
        <v>25</v>
      </c>
      <c r="G7" s="1">
        <v>37</v>
      </c>
      <c r="I7" s="1">
        <v>6</v>
      </c>
      <c r="J7" s="1">
        <v>29</v>
      </c>
      <c r="K7" s="1">
        <v>37</v>
      </c>
    </row>
    <row r="8" spans="1:11" x14ac:dyDescent="0.3">
      <c r="A8" s="1">
        <v>7</v>
      </c>
      <c r="B8" s="1">
        <v>21</v>
      </c>
      <c r="C8" s="1">
        <v>40</v>
      </c>
      <c r="E8" s="1">
        <v>7</v>
      </c>
      <c r="F8" s="1">
        <v>25</v>
      </c>
      <c r="G8" s="1">
        <v>37</v>
      </c>
      <c r="I8" s="1">
        <v>7</v>
      </c>
      <c r="J8" s="1">
        <v>29</v>
      </c>
      <c r="K8" s="1">
        <v>60</v>
      </c>
    </row>
    <row r="9" spans="1:11" x14ac:dyDescent="0.3">
      <c r="A9" s="1">
        <v>8</v>
      </c>
      <c r="B9" s="1">
        <v>22</v>
      </c>
      <c r="C9" s="1">
        <v>34</v>
      </c>
      <c r="E9" s="1">
        <v>8</v>
      </c>
      <c r="F9" s="1">
        <v>25</v>
      </c>
      <c r="G9" s="1">
        <v>38</v>
      </c>
      <c r="I9" s="1">
        <v>8</v>
      </c>
      <c r="J9" s="1">
        <v>29</v>
      </c>
      <c r="K9" s="1">
        <v>39</v>
      </c>
    </row>
    <row r="10" spans="1:11" x14ac:dyDescent="0.3">
      <c r="A10" s="1">
        <v>9</v>
      </c>
      <c r="B10" s="1">
        <v>22</v>
      </c>
      <c r="C10" s="1">
        <v>34</v>
      </c>
      <c r="E10" s="1">
        <v>9</v>
      </c>
      <c r="F10" s="1">
        <v>25</v>
      </c>
      <c r="G10" s="1">
        <v>40</v>
      </c>
      <c r="I10" s="1">
        <v>9</v>
      </c>
      <c r="J10" s="1">
        <v>30</v>
      </c>
      <c r="K10" s="1">
        <v>40</v>
      </c>
    </row>
    <row r="11" spans="1:11" x14ac:dyDescent="0.3">
      <c r="A11" s="1">
        <v>10</v>
      </c>
      <c r="B11" s="1">
        <v>22</v>
      </c>
      <c r="C11" s="1">
        <v>34</v>
      </c>
      <c r="E11" s="1">
        <v>10</v>
      </c>
      <c r="F11" s="1">
        <v>25</v>
      </c>
      <c r="G11" s="1">
        <v>41</v>
      </c>
      <c r="I11" s="1">
        <v>10</v>
      </c>
      <c r="J11" s="1">
        <v>31</v>
      </c>
      <c r="K11" s="1">
        <v>38</v>
      </c>
    </row>
    <row r="12" spans="1:11" x14ac:dyDescent="0.3">
      <c r="A12" s="1">
        <v>11</v>
      </c>
      <c r="B12" s="1">
        <v>22</v>
      </c>
      <c r="C12" s="1">
        <v>35</v>
      </c>
      <c r="E12" s="1">
        <v>11</v>
      </c>
      <c r="F12" s="1">
        <v>25</v>
      </c>
      <c r="G12" s="1">
        <v>39</v>
      </c>
      <c r="I12" s="1"/>
      <c r="K12" s="1"/>
    </row>
    <row r="13" spans="1:11" x14ac:dyDescent="0.3">
      <c r="A13" s="1">
        <v>12</v>
      </c>
      <c r="B13" s="1">
        <v>22</v>
      </c>
      <c r="C13" s="1">
        <v>36</v>
      </c>
      <c r="E13" s="1"/>
      <c r="F13" s="1"/>
      <c r="G13" s="1"/>
      <c r="I13" s="1"/>
      <c r="J13" s="1"/>
      <c r="K13" s="1"/>
    </row>
    <row r="14" spans="1:11" x14ac:dyDescent="0.3">
      <c r="A14" s="1">
        <v>13</v>
      </c>
      <c r="B14" s="1">
        <v>22</v>
      </c>
      <c r="C14" s="1">
        <v>37</v>
      </c>
      <c r="E14" s="1"/>
      <c r="F14" s="1"/>
      <c r="G14" s="1"/>
      <c r="I14" s="1"/>
      <c r="J14" s="1"/>
      <c r="K14" s="1"/>
    </row>
    <row r="16" spans="1:11" x14ac:dyDescent="0.3">
      <c r="A16" s="1" t="s">
        <v>0</v>
      </c>
      <c r="B16" s="1" t="s">
        <v>46</v>
      </c>
      <c r="C16" s="1" t="s">
        <v>2</v>
      </c>
      <c r="E16" s="1" t="s">
        <v>0</v>
      </c>
      <c r="F16" s="1" t="s">
        <v>46</v>
      </c>
      <c r="G16" s="1" t="s">
        <v>2</v>
      </c>
      <c r="I16" s="1" t="s">
        <v>0</v>
      </c>
      <c r="J16" s="1" t="s">
        <v>46</v>
      </c>
      <c r="K16" s="1" t="s">
        <v>2</v>
      </c>
    </row>
    <row r="17" spans="1:19" x14ac:dyDescent="0.3">
      <c r="A17" s="1">
        <v>1</v>
      </c>
      <c r="B17" s="1" t="s">
        <v>47</v>
      </c>
      <c r="C17" s="1">
        <v>35</v>
      </c>
      <c r="E17" s="1">
        <v>1</v>
      </c>
      <c r="F17" s="1" t="s">
        <v>48</v>
      </c>
      <c r="G17" s="1">
        <v>41</v>
      </c>
      <c r="I17" s="1">
        <v>1</v>
      </c>
      <c r="J17" s="1" t="s">
        <v>49</v>
      </c>
      <c r="K17" s="1">
        <v>46</v>
      </c>
    </row>
    <row r="18" spans="1:19" x14ac:dyDescent="0.3">
      <c r="A18" s="1">
        <v>2</v>
      </c>
      <c r="B18" s="1" t="s">
        <v>47</v>
      </c>
      <c r="C18" s="1">
        <v>37</v>
      </c>
      <c r="E18" s="1">
        <v>2</v>
      </c>
      <c r="F18" s="1" t="s">
        <v>48</v>
      </c>
      <c r="G18" s="1">
        <v>40</v>
      </c>
      <c r="I18" s="1">
        <v>2</v>
      </c>
      <c r="J18" s="1" t="s">
        <v>49</v>
      </c>
      <c r="K18" s="1">
        <v>40</v>
      </c>
    </row>
    <row r="19" spans="1:19" x14ac:dyDescent="0.3">
      <c r="A19" s="1">
        <v>3</v>
      </c>
      <c r="B19" s="1" t="s">
        <v>47</v>
      </c>
      <c r="C19" s="1">
        <v>43</v>
      </c>
      <c r="E19" s="1">
        <v>3</v>
      </c>
      <c r="F19" s="1" t="s">
        <v>48</v>
      </c>
      <c r="G19" s="1">
        <v>42</v>
      </c>
      <c r="I19" s="1">
        <v>3</v>
      </c>
      <c r="J19" s="1" t="s">
        <v>49</v>
      </c>
      <c r="K19" s="1">
        <v>40</v>
      </c>
    </row>
    <row r="20" spans="1:19" x14ac:dyDescent="0.3">
      <c r="A20" s="1">
        <v>4</v>
      </c>
      <c r="B20" s="1" t="s">
        <v>47</v>
      </c>
      <c r="C20" s="1">
        <v>35</v>
      </c>
      <c r="E20" s="1">
        <v>4</v>
      </c>
      <c r="F20" s="1" t="s">
        <v>48</v>
      </c>
      <c r="G20" s="1">
        <v>39</v>
      </c>
      <c r="I20" s="1">
        <v>4</v>
      </c>
      <c r="J20" s="1" t="s">
        <v>49</v>
      </c>
      <c r="K20" s="1">
        <v>39</v>
      </c>
    </row>
    <row r="21" spans="1:19" x14ac:dyDescent="0.3">
      <c r="A21" s="1">
        <v>5</v>
      </c>
      <c r="B21" s="1" t="s">
        <v>47</v>
      </c>
      <c r="C21" s="1">
        <v>35</v>
      </c>
      <c r="E21" s="1">
        <v>5</v>
      </c>
      <c r="F21" s="1" t="s">
        <v>48</v>
      </c>
      <c r="G21" s="1">
        <v>38</v>
      </c>
      <c r="I21" s="1">
        <v>5</v>
      </c>
      <c r="J21" s="1" t="s">
        <v>49</v>
      </c>
      <c r="K21" s="1">
        <v>38</v>
      </c>
    </row>
    <row r="22" spans="1:19" x14ac:dyDescent="0.3">
      <c r="A22" s="1">
        <v>6</v>
      </c>
      <c r="B22" s="1" t="s">
        <v>47</v>
      </c>
      <c r="C22" s="1">
        <v>39</v>
      </c>
      <c r="E22" s="1">
        <v>6</v>
      </c>
      <c r="F22" s="1" t="s">
        <v>48</v>
      </c>
      <c r="G22" s="1">
        <v>37</v>
      </c>
      <c r="I22" s="1">
        <v>6</v>
      </c>
      <c r="J22" s="1" t="s">
        <v>49</v>
      </c>
      <c r="K22" s="1">
        <v>37</v>
      </c>
    </row>
    <row r="23" spans="1:19" x14ac:dyDescent="0.3">
      <c r="A23" s="1">
        <v>7</v>
      </c>
      <c r="B23" s="1" t="s">
        <v>47</v>
      </c>
      <c r="C23" s="1">
        <v>40</v>
      </c>
      <c r="E23" s="1">
        <v>7</v>
      </c>
      <c r="F23" s="1" t="s">
        <v>48</v>
      </c>
      <c r="G23" s="1">
        <v>37</v>
      </c>
      <c r="I23" s="1">
        <v>7</v>
      </c>
      <c r="J23" s="1" t="s">
        <v>49</v>
      </c>
      <c r="K23" s="1">
        <v>60</v>
      </c>
    </row>
    <row r="24" spans="1:19" x14ac:dyDescent="0.3">
      <c r="A24" s="1">
        <v>8</v>
      </c>
      <c r="B24" s="1" t="s">
        <v>47</v>
      </c>
      <c r="C24" s="1">
        <v>34</v>
      </c>
      <c r="E24" s="1">
        <v>8</v>
      </c>
      <c r="F24" s="1" t="s">
        <v>48</v>
      </c>
      <c r="G24" s="1">
        <v>38</v>
      </c>
      <c r="I24" s="1">
        <v>8</v>
      </c>
      <c r="J24" s="1" t="s">
        <v>49</v>
      </c>
      <c r="K24" s="1">
        <v>39</v>
      </c>
    </row>
    <row r="25" spans="1:19" x14ac:dyDescent="0.3">
      <c r="A25" s="1">
        <v>9</v>
      </c>
      <c r="B25" s="1" t="s">
        <v>47</v>
      </c>
      <c r="C25" s="1">
        <v>34</v>
      </c>
      <c r="E25" s="1">
        <v>9</v>
      </c>
      <c r="F25" s="1" t="s">
        <v>48</v>
      </c>
      <c r="G25" s="1">
        <v>40</v>
      </c>
      <c r="I25" s="1">
        <v>9</v>
      </c>
      <c r="J25" s="1" t="s">
        <v>49</v>
      </c>
      <c r="K25" s="1">
        <v>40</v>
      </c>
    </row>
    <row r="26" spans="1:19" x14ac:dyDescent="0.3">
      <c r="A26" s="1">
        <v>10</v>
      </c>
      <c r="B26" s="1" t="s">
        <v>47</v>
      </c>
      <c r="C26" s="1">
        <v>34</v>
      </c>
      <c r="E26" s="1">
        <v>10</v>
      </c>
      <c r="F26" s="1" t="s">
        <v>48</v>
      </c>
      <c r="G26" s="1">
        <v>41</v>
      </c>
      <c r="I26" s="1">
        <v>10</v>
      </c>
      <c r="J26" s="1" t="s">
        <v>49</v>
      </c>
      <c r="K26" s="1">
        <v>38</v>
      </c>
    </row>
    <row r="27" spans="1:19" x14ac:dyDescent="0.3">
      <c r="A27" s="1">
        <v>11</v>
      </c>
      <c r="B27" s="1" t="s">
        <v>47</v>
      </c>
      <c r="C27" s="1">
        <v>35</v>
      </c>
      <c r="E27" s="1">
        <v>11</v>
      </c>
      <c r="F27" s="1" t="s">
        <v>48</v>
      </c>
      <c r="G27" s="1">
        <v>39</v>
      </c>
      <c r="I27" s="1"/>
      <c r="K27" s="1"/>
    </row>
    <row r="28" spans="1:19" x14ac:dyDescent="0.3">
      <c r="A28" s="1">
        <v>12</v>
      </c>
      <c r="B28" s="1" t="s">
        <v>47</v>
      </c>
      <c r="C28" s="1">
        <v>36</v>
      </c>
      <c r="E28" s="1"/>
      <c r="F28" s="1"/>
      <c r="G28" s="1"/>
      <c r="I28" s="1"/>
      <c r="J28" s="1"/>
      <c r="K28" s="1"/>
    </row>
    <row r="29" spans="1:19" x14ac:dyDescent="0.3">
      <c r="A29" s="1">
        <v>13</v>
      </c>
      <c r="B29" s="1" t="s">
        <v>47</v>
      </c>
      <c r="C29" s="1">
        <v>37</v>
      </c>
      <c r="E29" s="1"/>
      <c r="F29" s="1"/>
      <c r="G29" s="1"/>
      <c r="I29" s="1"/>
      <c r="J29" s="1"/>
      <c r="K29" s="1"/>
    </row>
    <row r="31" spans="1:19" x14ac:dyDescent="0.3">
      <c r="B31" s="1" t="s">
        <v>47</v>
      </c>
      <c r="C31" s="1" t="s">
        <v>48</v>
      </c>
      <c r="D31" s="1" t="s">
        <v>49</v>
      </c>
      <c r="F31" s="1" t="s">
        <v>47</v>
      </c>
      <c r="G31" s="1">
        <v>35</v>
      </c>
      <c r="H31" s="1">
        <v>37</v>
      </c>
      <c r="I31" s="1">
        <v>43</v>
      </c>
      <c r="J31" s="1">
        <v>35</v>
      </c>
      <c r="K31" s="1">
        <v>35</v>
      </c>
      <c r="L31" s="1">
        <v>39</v>
      </c>
      <c r="M31" s="1">
        <v>40</v>
      </c>
      <c r="N31" s="1">
        <v>34</v>
      </c>
      <c r="O31" s="1">
        <v>34</v>
      </c>
      <c r="P31" s="1">
        <v>34</v>
      </c>
      <c r="Q31" s="1">
        <v>35</v>
      </c>
      <c r="R31" s="1">
        <v>36</v>
      </c>
      <c r="S31" s="1">
        <v>37</v>
      </c>
    </row>
    <row r="32" spans="1:19" x14ac:dyDescent="0.3">
      <c r="A32" s="29"/>
      <c r="B32" s="1">
        <v>35</v>
      </c>
      <c r="C32" s="1">
        <v>41</v>
      </c>
      <c r="D32" s="1">
        <v>46</v>
      </c>
      <c r="F32" s="1" t="s">
        <v>48</v>
      </c>
      <c r="G32" s="1">
        <v>41</v>
      </c>
      <c r="H32" s="1">
        <v>40</v>
      </c>
      <c r="I32" s="1">
        <v>42</v>
      </c>
      <c r="J32" s="1">
        <v>39</v>
      </c>
      <c r="K32" s="1">
        <v>38</v>
      </c>
      <c r="L32" s="1">
        <v>37</v>
      </c>
      <c r="M32" s="1">
        <v>37</v>
      </c>
      <c r="N32" s="1">
        <v>38</v>
      </c>
      <c r="O32" s="1">
        <v>40</v>
      </c>
      <c r="P32" s="1">
        <v>41</v>
      </c>
      <c r="Q32" s="1">
        <v>39</v>
      </c>
    </row>
    <row r="33" spans="1:16" x14ac:dyDescent="0.3">
      <c r="A33" s="29"/>
      <c r="B33" s="1">
        <v>37</v>
      </c>
      <c r="C33" s="1">
        <v>40</v>
      </c>
      <c r="D33" s="1">
        <v>40</v>
      </c>
      <c r="F33" s="1" t="s">
        <v>49</v>
      </c>
      <c r="G33" s="1">
        <v>46</v>
      </c>
      <c r="H33" s="1">
        <v>40</v>
      </c>
      <c r="I33" s="1">
        <v>40</v>
      </c>
      <c r="J33" s="1">
        <v>39</v>
      </c>
      <c r="K33" s="1">
        <v>38</v>
      </c>
      <c r="L33" s="1">
        <v>37</v>
      </c>
      <c r="M33" s="1">
        <v>60</v>
      </c>
      <c r="N33" s="1">
        <v>39</v>
      </c>
      <c r="O33" s="1">
        <v>40</v>
      </c>
      <c r="P33" s="1">
        <v>38</v>
      </c>
    </row>
    <row r="34" spans="1:16" x14ac:dyDescent="0.3">
      <c r="A34" s="29"/>
      <c r="B34" s="1">
        <v>43</v>
      </c>
      <c r="C34" s="1">
        <v>42</v>
      </c>
      <c r="D34" s="1">
        <v>40</v>
      </c>
    </row>
    <row r="35" spans="1:16" x14ac:dyDescent="0.3">
      <c r="B35" s="1">
        <v>35</v>
      </c>
      <c r="C35" s="1">
        <v>39</v>
      </c>
      <c r="D35" s="1">
        <v>39</v>
      </c>
    </row>
    <row r="36" spans="1:16" x14ac:dyDescent="0.3">
      <c r="B36" s="1">
        <v>35</v>
      </c>
      <c r="C36" s="1">
        <v>38</v>
      </c>
      <c r="D36" s="1">
        <v>38</v>
      </c>
    </row>
    <row r="37" spans="1:16" x14ac:dyDescent="0.3">
      <c r="B37" s="1">
        <v>39</v>
      </c>
      <c r="C37" s="1">
        <v>37</v>
      </c>
      <c r="D37" s="1">
        <v>37</v>
      </c>
    </row>
    <row r="38" spans="1:16" x14ac:dyDescent="0.3">
      <c r="B38" s="1">
        <v>40</v>
      </c>
      <c r="C38" s="1">
        <v>37</v>
      </c>
      <c r="D38" s="1">
        <v>60</v>
      </c>
    </row>
    <row r="39" spans="1:16" x14ac:dyDescent="0.3">
      <c r="B39" s="1">
        <v>34</v>
      </c>
      <c r="C39" s="1">
        <v>38</v>
      </c>
      <c r="D39" s="1">
        <v>39</v>
      </c>
    </row>
    <row r="40" spans="1:16" x14ac:dyDescent="0.3">
      <c r="B40" s="1">
        <v>34</v>
      </c>
      <c r="C40" s="1">
        <v>40</v>
      </c>
      <c r="D40" s="1">
        <v>40</v>
      </c>
    </row>
    <row r="41" spans="1:16" x14ac:dyDescent="0.3">
      <c r="B41" s="1">
        <v>34</v>
      </c>
      <c r="C41" s="1">
        <v>41</v>
      </c>
      <c r="D41" s="1">
        <v>38</v>
      </c>
    </row>
    <row r="42" spans="1:16" x14ac:dyDescent="0.3">
      <c r="B42" s="1">
        <v>35</v>
      </c>
      <c r="C42" s="1">
        <v>39</v>
      </c>
      <c r="D42" s="1"/>
    </row>
    <row r="43" spans="1:16" x14ac:dyDescent="0.3">
      <c r="B43" s="1">
        <v>36</v>
      </c>
    </row>
    <row r="44" spans="1:16" x14ac:dyDescent="0.3">
      <c r="B44" s="1">
        <v>37</v>
      </c>
    </row>
    <row r="47" spans="1:16" x14ac:dyDescent="0.3">
      <c r="B47" t="s">
        <v>6</v>
      </c>
    </row>
    <row r="49" spans="2:8" ht="15" thickBot="1" x14ac:dyDescent="0.35">
      <c r="B49" t="s">
        <v>7</v>
      </c>
    </row>
    <row r="50" spans="2:8" x14ac:dyDescent="0.3">
      <c r="B50" s="4" t="s">
        <v>8</v>
      </c>
      <c r="C50" s="4" t="s">
        <v>9</v>
      </c>
      <c r="D50" s="4" t="s">
        <v>10</v>
      </c>
      <c r="E50" s="4" t="s">
        <v>11</v>
      </c>
      <c r="F50" s="4" t="s">
        <v>12</v>
      </c>
    </row>
    <row r="51" spans="2:8" x14ac:dyDescent="0.3">
      <c r="B51" s="2" t="s">
        <v>47</v>
      </c>
      <c r="C51" s="2">
        <v>13</v>
      </c>
      <c r="D51" s="2">
        <v>474</v>
      </c>
      <c r="E51" s="2">
        <v>36.46153846153846</v>
      </c>
      <c r="F51" s="2">
        <v>7.4358974358974335</v>
      </c>
    </row>
    <row r="52" spans="2:8" x14ac:dyDescent="0.3">
      <c r="B52" s="2" t="s">
        <v>48</v>
      </c>
      <c r="C52" s="2">
        <v>11</v>
      </c>
      <c r="D52" s="2">
        <v>432</v>
      </c>
      <c r="E52" s="2">
        <v>39.272727272727273</v>
      </c>
      <c r="F52" s="2">
        <v>2.8181818181818175</v>
      </c>
    </row>
    <row r="53" spans="2:8" ht="15" thickBot="1" x14ac:dyDescent="0.35">
      <c r="B53" s="3" t="s">
        <v>49</v>
      </c>
      <c r="C53" s="3">
        <v>10</v>
      </c>
      <c r="D53" s="3">
        <v>417</v>
      </c>
      <c r="E53" s="3">
        <v>41.7</v>
      </c>
      <c r="F53" s="3">
        <v>47.344444444444285</v>
      </c>
    </row>
    <row r="56" spans="2:8" ht="15" thickBot="1" x14ac:dyDescent="0.35">
      <c r="B56" t="s">
        <v>13</v>
      </c>
    </row>
    <row r="57" spans="2:8" x14ac:dyDescent="0.3">
      <c r="B57" s="4" t="s">
        <v>14</v>
      </c>
      <c r="C57" s="4" t="s">
        <v>15</v>
      </c>
      <c r="D57" s="4" t="s">
        <v>16</v>
      </c>
      <c r="E57" s="4" t="s">
        <v>17</v>
      </c>
      <c r="F57" s="26" t="s">
        <v>18</v>
      </c>
      <c r="G57" s="26" t="s">
        <v>19</v>
      </c>
      <c r="H57" s="26" t="s">
        <v>20</v>
      </c>
    </row>
    <row r="58" spans="2:8" x14ac:dyDescent="0.3">
      <c r="B58" s="2" t="s">
        <v>21</v>
      </c>
      <c r="C58" s="2">
        <v>157.22270670505964</v>
      </c>
      <c r="D58" s="2">
        <v>2</v>
      </c>
      <c r="E58" s="2">
        <v>78.611353352529818</v>
      </c>
      <c r="F58" s="27">
        <v>4.4837084004431764</v>
      </c>
      <c r="G58" s="27">
        <v>1.9483277715821295E-2</v>
      </c>
      <c r="H58" s="27">
        <v>3.3048172521982027</v>
      </c>
    </row>
    <row r="59" spans="2:8" x14ac:dyDescent="0.3">
      <c r="B59" s="2" t="s">
        <v>22</v>
      </c>
      <c r="C59" s="2">
        <v>543.51258741258732</v>
      </c>
      <c r="D59" s="2">
        <v>31</v>
      </c>
      <c r="E59" s="2">
        <v>17.532664110083463</v>
      </c>
      <c r="F59" s="2"/>
      <c r="G59" s="2"/>
      <c r="H59" s="2"/>
    </row>
    <row r="60" spans="2:8" x14ac:dyDescent="0.3">
      <c r="B60" s="2"/>
      <c r="C60" s="2"/>
      <c r="D60" s="2"/>
      <c r="E60" s="2"/>
      <c r="F60" s="2"/>
      <c r="G60" s="2"/>
      <c r="H60" s="2"/>
    </row>
    <row r="61" spans="2:8" ht="15" thickBot="1" x14ac:dyDescent="0.35">
      <c r="B61" s="3" t="s">
        <v>23</v>
      </c>
      <c r="C61" s="3">
        <v>700.73529411764696</v>
      </c>
      <c r="D61" s="3">
        <v>33</v>
      </c>
      <c r="E61" s="3"/>
      <c r="F61" s="3"/>
      <c r="G61" s="3"/>
      <c r="H61" s="3"/>
    </row>
    <row r="63" spans="2:8" x14ac:dyDescent="0.3">
      <c r="E63" t="s">
        <v>50</v>
      </c>
      <c r="G63" t="s">
        <v>51</v>
      </c>
    </row>
    <row r="64" spans="2:8" x14ac:dyDescent="0.3">
      <c r="F64" s="5">
        <v>3.3048172521982027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2" sqref="E12"/>
    </sheetView>
  </sheetViews>
  <sheetFormatPr defaultRowHeight="14.4" x14ac:dyDescent="0.3"/>
  <cols>
    <col min="1" max="1" width="17" customWidth="1"/>
    <col min="5" max="5" width="15" customWidth="1"/>
    <col min="6" max="6" width="12.44140625" customWidth="1"/>
    <col min="7" max="7" width="15.109375" customWidth="1"/>
  </cols>
  <sheetData>
    <row r="1" spans="1:7" x14ac:dyDescent="0.3">
      <c r="A1" t="s">
        <v>6</v>
      </c>
    </row>
    <row r="3" spans="1:7" ht="15" thickBot="1" x14ac:dyDescent="0.35">
      <c r="A3" t="s">
        <v>7</v>
      </c>
    </row>
    <row r="4" spans="1:7" x14ac:dyDescent="0.3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</row>
    <row r="5" spans="1:7" x14ac:dyDescent="0.3">
      <c r="A5" s="2" t="s">
        <v>4</v>
      </c>
      <c r="B5" s="2">
        <v>13</v>
      </c>
      <c r="C5" s="2">
        <v>474</v>
      </c>
      <c r="D5" s="2">
        <v>36.46153846153846</v>
      </c>
      <c r="E5" s="5">
        <v>7.4358974358974335</v>
      </c>
    </row>
    <row r="6" spans="1:7" x14ac:dyDescent="0.3">
      <c r="A6" s="2" t="s">
        <v>5</v>
      </c>
      <c r="B6" s="2">
        <v>11</v>
      </c>
      <c r="C6" s="2">
        <v>432</v>
      </c>
      <c r="D6" s="2">
        <v>39.272727272727273</v>
      </c>
      <c r="E6" s="5">
        <v>2.8181818181818175</v>
      </c>
    </row>
    <row r="7" spans="1:7" ht="15" thickBot="1" x14ac:dyDescent="0.35">
      <c r="A7" s="3" t="s">
        <v>3</v>
      </c>
      <c r="B7" s="3">
        <v>10</v>
      </c>
      <c r="C7" s="3">
        <v>417</v>
      </c>
      <c r="D7" s="3">
        <v>41.7</v>
      </c>
      <c r="E7" s="6">
        <v>47.344444444444285</v>
      </c>
    </row>
    <row r="10" spans="1:7" ht="15" thickBot="1" x14ac:dyDescent="0.35">
      <c r="A10" t="s">
        <v>13</v>
      </c>
    </row>
    <row r="11" spans="1:7" x14ac:dyDescent="0.3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</row>
    <row r="12" spans="1:7" x14ac:dyDescent="0.3">
      <c r="A12" s="2" t="s">
        <v>21</v>
      </c>
      <c r="B12" s="2">
        <v>157.22270670505975</v>
      </c>
      <c r="C12" s="2">
        <v>2</v>
      </c>
      <c r="D12" s="2">
        <v>78.611353352529875</v>
      </c>
      <c r="E12" s="28">
        <v>4.48370840044318</v>
      </c>
      <c r="F12" s="30">
        <v>1.9483277715821243E-2</v>
      </c>
      <c r="G12" s="28">
        <v>3.3048172521982027</v>
      </c>
    </row>
    <row r="13" spans="1:7" x14ac:dyDescent="0.3">
      <c r="A13" s="2" t="s">
        <v>22</v>
      </c>
      <c r="B13" s="2">
        <v>543.51258741258732</v>
      </c>
      <c r="C13" s="2">
        <v>31</v>
      </c>
      <c r="D13" s="2">
        <v>17.532664110083463</v>
      </c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ht="15" thickBot="1" x14ac:dyDescent="0.35">
      <c r="A15" s="3" t="s">
        <v>23</v>
      </c>
      <c r="B15" s="3">
        <v>700.73529411764707</v>
      </c>
      <c r="C15" s="3">
        <v>33</v>
      </c>
      <c r="D15" s="3"/>
      <c r="E15" s="3"/>
      <c r="F15" s="3"/>
      <c r="G15" s="3"/>
    </row>
    <row r="18" spans="1:7" x14ac:dyDescent="0.3">
      <c r="E18" t="s">
        <v>50</v>
      </c>
      <c r="G18" s="9" t="s">
        <v>25</v>
      </c>
    </row>
    <row r="20" spans="1:7" x14ac:dyDescent="0.3">
      <c r="F20" s="7">
        <v>3.3048172521982027</v>
      </c>
    </row>
    <row r="21" spans="1:7" x14ac:dyDescent="0.3">
      <c r="G21" s="10">
        <f>E12</f>
        <v>4.48370840044318</v>
      </c>
    </row>
    <row r="22" spans="1:7" x14ac:dyDescent="0.3">
      <c r="A22" s="9" t="s">
        <v>24</v>
      </c>
      <c r="B22" s="8">
        <f>B12/B15</f>
        <v>0.22436818585402021</v>
      </c>
    </row>
    <row r="24" spans="1:7" x14ac:dyDescent="0.3">
      <c r="A24" s="9" t="s">
        <v>24</v>
      </c>
      <c r="B24" s="8">
        <f>B12/B15</f>
        <v>0.22436818585402021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2" sqref="A2:I11"/>
    </sheetView>
  </sheetViews>
  <sheetFormatPr defaultRowHeight="14.4" x14ac:dyDescent="0.3"/>
  <cols>
    <col min="1" max="1" width="28.21875" style="11" customWidth="1"/>
    <col min="2" max="2" width="29.109375" style="11" customWidth="1"/>
    <col min="3" max="3" width="10.88671875" style="12" customWidth="1"/>
    <col min="4" max="4" width="11.44140625" style="12" customWidth="1"/>
    <col min="5" max="5" width="12.33203125" style="12" customWidth="1"/>
    <col min="6" max="6" width="13.21875" style="12" customWidth="1"/>
    <col min="7" max="7" width="15.33203125" style="12" customWidth="1"/>
    <col min="8" max="9" width="8.88671875" style="12"/>
    <col min="10" max="10" width="8.88671875" style="11"/>
  </cols>
  <sheetData>
    <row r="1" spans="1:9" x14ac:dyDescent="0.3">
      <c r="C1" s="25" t="s">
        <v>40</v>
      </c>
      <c r="D1" s="25"/>
      <c r="E1" s="25"/>
      <c r="F1" s="25"/>
      <c r="G1" s="25"/>
      <c r="H1" s="25"/>
      <c r="I1" s="25"/>
    </row>
    <row r="2" spans="1:9" ht="14.4" customHeight="1" x14ac:dyDescent="0.3">
      <c r="A2" s="14" t="s">
        <v>41</v>
      </c>
      <c r="B2" s="14" t="s">
        <v>32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</row>
    <row r="3" spans="1:9" x14ac:dyDescent="0.3">
      <c r="A3" s="14" t="s">
        <v>26</v>
      </c>
      <c r="B3" s="14" t="s">
        <v>42</v>
      </c>
      <c r="C3" s="16">
        <v>41</v>
      </c>
      <c r="D3" s="16">
        <v>50</v>
      </c>
      <c r="E3" s="16">
        <v>45</v>
      </c>
      <c r="F3" s="16">
        <v>71</v>
      </c>
      <c r="G3" s="16">
        <v>60</v>
      </c>
      <c r="H3" s="16">
        <v>41</v>
      </c>
      <c r="I3" s="16">
        <v>41</v>
      </c>
    </row>
    <row r="4" spans="1:9" x14ac:dyDescent="0.3">
      <c r="A4" s="14" t="s">
        <v>27</v>
      </c>
      <c r="B4" s="14" t="s">
        <v>35</v>
      </c>
      <c r="C4" s="16">
        <v>79</v>
      </c>
      <c r="D4" s="16">
        <v>75</v>
      </c>
      <c r="E4" s="16">
        <v>71</v>
      </c>
      <c r="F4" s="16">
        <v>41</v>
      </c>
      <c r="G4" s="16">
        <v>47</v>
      </c>
      <c r="H4" s="16">
        <v>50</v>
      </c>
      <c r="I4" s="16">
        <v>50</v>
      </c>
    </row>
    <row r="5" spans="1:9" x14ac:dyDescent="0.3">
      <c r="A5" s="14" t="s">
        <v>28</v>
      </c>
      <c r="B5" s="14" t="s">
        <v>36</v>
      </c>
      <c r="C5" s="16">
        <v>94</v>
      </c>
      <c r="D5" s="16">
        <v>84</v>
      </c>
      <c r="E5" s="16">
        <v>77</v>
      </c>
      <c r="F5" s="16">
        <v>75</v>
      </c>
      <c r="G5" s="16">
        <v>41</v>
      </c>
      <c r="H5" s="16">
        <v>47</v>
      </c>
      <c r="I5" s="16">
        <v>45</v>
      </c>
    </row>
    <row r="6" spans="1:9" x14ac:dyDescent="0.3">
      <c r="A6" s="14" t="s">
        <v>29</v>
      </c>
      <c r="B6" s="14" t="s">
        <v>37</v>
      </c>
      <c r="C6" s="16">
        <v>99</v>
      </c>
      <c r="D6" s="16">
        <v>76</v>
      </c>
      <c r="E6" s="16">
        <v>71</v>
      </c>
      <c r="F6" s="16">
        <v>60</v>
      </c>
      <c r="G6" s="16">
        <v>55</v>
      </c>
      <c r="H6" s="16">
        <v>50</v>
      </c>
      <c r="I6" s="16">
        <v>41</v>
      </c>
    </row>
    <row r="7" spans="1:9" x14ac:dyDescent="0.3">
      <c r="A7" s="14" t="s">
        <v>30</v>
      </c>
      <c r="B7" s="14" t="s">
        <v>38</v>
      </c>
      <c r="C7" s="16">
        <v>96</v>
      </c>
      <c r="D7" s="16">
        <v>90</v>
      </c>
      <c r="E7" s="16">
        <v>83</v>
      </c>
      <c r="F7" s="16">
        <v>78</v>
      </c>
      <c r="G7" s="16">
        <v>71</v>
      </c>
      <c r="H7" s="16">
        <v>43</v>
      </c>
      <c r="I7" s="16">
        <v>41</v>
      </c>
    </row>
    <row r="8" spans="1:9" x14ac:dyDescent="0.3">
      <c r="A8" s="14" t="s">
        <v>31</v>
      </c>
      <c r="B8" s="14" t="s">
        <v>39</v>
      </c>
      <c r="C8" s="16">
        <v>95</v>
      </c>
      <c r="D8" s="16">
        <v>60</v>
      </c>
      <c r="E8" s="16">
        <v>76</v>
      </c>
      <c r="F8" s="16">
        <v>55</v>
      </c>
      <c r="G8" s="16">
        <v>71</v>
      </c>
      <c r="H8" s="16">
        <v>41</v>
      </c>
      <c r="I8" s="16">
        <v>50</v>
      </c>
    </row>
    <row r="10" spans="1:9" s="11" customFormat="1" x14ac:dyDescent="0.3">
      <c r="A10" s="24" t="s">
        <v>33</v>
      </c>
      <c r="B10" s="24"/>
      <c r="C10" s="24"/>
      <c r="D10" s="12"/>
      <c r="E10" s="12"/>
      <c r="F10" s="12"/>
      <c r="G10" s="12"/>
      <c r="H10" s="12"/>
      <c r="I10" s="12"/>
    </row>
    <row r="11" spans="1:9" s="11" customFormat="1" x14ac:dyDescent="0.3">
      <c r="A11" s="24" t="s">
        <v>34</v>
      </c>
      <c r="B11" s="24"/>
      <c r="C11" s="24"/>
      <c r="D11" s="24"/>
      <c r="E11" s="12"/>
      <c r="F11" s="12"/>
      <c r="G11" s="12"/>
      <c r="H11" s="12"/>
      <c r="I11" s="12"/>
    </row>
    <row r="13" spans="1:9" x14ac:dyDescent="0.3">
      <c r="A13" t="s">
        <v>6</v>
      </c>
      <c r="B13"/>
      <c r="C13"/>
      <c r="D13"/>
      <c r="E13"/>
      <c r="F13"/>
      <c r="G13"/>
    </row>
    <row r="14" spans="1:9" x14ac:dyDescent="0.3">
      <c r="A14"/>
      <c r="B14"/>
      <c r="C14"/>
      <c r="D14"/>
      <c r="E14"/>
      <c r="F14"/>
      <c r="G14"/>
    </row>
    <row r="15" spans="1:9" ht="15" thickBot="1" x14ac:dyDescent="0.35">
      <c r="A15" t="s">
        <v>7</v>
      </c>
      <c r="B15"/>
      <c r="C15"/>
      <c r="D15"/>
      <c r="E15"/>
      <c r="F15"/>
      <c r="G15"/>
    </row>
    <row r="16" spans="1:9" x14ac:dyDescent="0.3">
      <c r="A16" s="4" t="s">
        <v>8</v>
      </c>
      <c r="B16" s="4" t="s">
        <v>9</v>
      </c>
      <c r="C16" s="4" t="s">
        <v>10</v>
      </c>
      <c r="D16" s="4" t="s">
        <v>11</v>
      </c>
      <c r="E16" s="4" t="s">
        <v>12</v>
      </c>
      <c r="F16"/>
      <c r="G16"/>
    </row>
    <row r="17" spans="1:7" x14ac:dyDescent="0.3">
      <c r="A17" s="2" t="s">
        <v>42</v>
      </c>
      <c r="B17" s="2">
        <v>7</v>
      </c>
      <c r="C17" s="2">
        <v>349</v>
      </c>
      <c r="D17" s="17">
        <v>49.857142857142854</v>
      </c>
      <c r="E17" s="2">
        <v>134.80952380952354</v>
      </c>
      <c r="F17"/>
      <c r="G17"/>
    </row>
    <row r="18" spans="1:7" x14ac:dyDescent="0.3">
      <c r="A18" s="2" t="s">
        <v>35</v>
      </c>
      <c r="B18" s="2">
        <v>7</v>
      </c>
      <c r="C18" s="2">
        <v>413</v>
      </c>
      <c r="D18" s="17">
        <v>59</v>
      </c>
      <c r="E18" s="2">
        <v>238.33333333333334</v>
      </c>
      <c r="F18"/>
      <c r="G18"/>
    </row>
    <row r="19" spans="1:7" x14ac:dyDescent="0.3">
      <c r="A19" s="2" t="s">
        <v>36</v>
      </c>
      <c r="B19" s="2">
        <v>7</v>
      </c>
      <c r="C19" s="2">
        <v>463</v>
      </c>
      <c r="D19" s="17">
        <v>66.142857142857139</v>
      </c>
      <c r="E19" s="2">
        <v>456.14285714285688</v>
      </c>
      <c r="F19"/>
      <c r="G19"/>
    </row>
    <row r="20" spans="1:7" x14ac:dyDescent="0.3">
      <c r="A20" s="2" t="s">
        <v>37</v>
      </c>
      <c r="B20" s="2">
        <v>7</v>
      </c>
      <c r="C20" s="2">
        <v>452</v>
      </c>
      <c r="D20" s="17">
        <v>64.571428571428569</v>
      </c>
      <c r="E20" s="2">
        <v>372.95238095238102</v>
      </c>
      <c r="F20"/>
      <c r="G20"/>
    </row>
    <row r="21" spans="1:7" x14ac:dyDescent="0.3">
      <c r="A21" s="2" t="s">
        <v>38</v>
      </c>
      <c r="B21" s="2">
        <v>7</v>
      </c>
      <c r="C21" s="2">
        <v>502</v>
      </c>
      <c r="D21" s="17">
        <v>71.714285714285708</v>
      </c>
      <c r="E21" s="2">
        <v>476.57142857142873</v>
      </c>
      <c r="F21"/>
      <c r="G21"/>
    </row>
    <row r="22" spans="1:7" ht="15" thickBot="1" x14ac:dyDescent="0.35">
      <c r="A22" s="3" t="s">
        <v>39</v>
      </c>
      <c r="B22" s="3">
        <v>7</v>
      </c>
      <c r="C22" s="3">
        <v>448</v>
      </c>
      <c r="D22" s="18">
        <v>64</v>
      </c>
      <c r="E22" s="3">
        <v>329.33333333333331</v>
      </c>
      <c r="F22"/>
      <c r="G22"/>
    </row>
    <row r="23" spans="1:7" x14ac:dyDescent="0.3">
      <c r="A23"/>
      <c r="B23"/>
      <c r="C23"/>
      <c r="D23"/>
      <c r="E23"/>
      <c r="F23"/>
      <c r="G23"/>
    </row>
    <row r="24" spans="1:7" x14ac:dyDescent="0.3">
      <c r="A24"/>
      <c r="B24"/>
      <c r="C24"/>
      <c r="D24"/>
      <c r="E24"/>
      <c r="F24"/>
      <c r="G24"/>
    </row>
    <row r="25" spans="1:7" ht="15" thickBot="1" x14ac:dyDescent="0.35">
      <c r="A25" t="s">
        <v>13</v>
      </c>
      <c r="B25"/>
      <c r="C25"/>
      <c r="D25"/>
      <c r="E25"/>
      <c r="F25"/>
      <c r="G25"/>
    </row>
    <row r="26" spans="1:7" x14ac:dyDescent="0.3">
      <c r="A26" s="4" t="s">
        <v>14</v>
      </c>
      <c r="B26" s="4" t="s">
        <v>15</v>
      </c>
      <c r="C26" s="4" t="s">
        <v>16</v>
      </c>
      <c r="D26" s="4" t="s">
        <v>17</v>
      </c>
      <c r="E26" s="4" t="s">
        <v>18</v>
      </c>
      <c r="F26" s="4" t="s">
        <v>19</v>
      </c>
      <c r="G26" s="4" t="s">
        <v>20</v>
      </c>
    </row>
    <row r="27" spans="1:7" x14ac:dyDescent="0.3">
      <c r="A27" s="2" t="s">
        <v>21</v>
      </c>
      <c r="B27" s="2">
        <v>1937.547619047622</v>
      </c>
      <c r="C27" s="2">
        <v>5</v>
      </c>
      <c r="D27" s="2">
        <v>387.50952380952441</v>
      </c>
      <c r="E27" s="5">
        <v>1.1578146119371151</v>
      </c>
      <c r="F27" s="5">
        <v>0.34865192512437848</v>
      </c>
      <c r="G27" s="5">
        <v>2.4771686727109157</v>
      </c>
    </row>
    <row r="28" spans="1:7" x14ac:dyDescent="0.3">
      <c r="A28" s="2" t="s">
        <v>22</v>
      </c>
      <c r="B28" s="2">
        <v>12048.857142857141</v>
      </c>
      <c r="C28" s="2">
        <v>36</v>
      </c>
      <c r="D28" s="2">
        <v>334.69047619047615</v>
      </c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ht="15" thickBot="1" x14ac:dyDescent="0.35">
      <c r="A30" s="3" t="s">
        <v>23</v>
      </c>
      <c r="B30" s="3">
        <v>13986.404761904763</v>
      </c>
      <c r="C30" s="3">
        <v>41</v>
      </c>
      <c r="D30" s="3"/>
      <c r="E30" s="3"/>
      <c r="F30" s="3"/>
      <c r="G30" s="3"/>
    </row>
    <row r="34" spans="1:5" x14ac:dyDescent="0.3">
      <c r="A34" s="21" t="s">
        <v>24</v>
      </c>
      <c r="B34" s="22">
        <f>B27/B30</f>
        <v>0.13853078414582889</v>
      </c>
      <c r="E34" s="20">
        <f>G27</f>
        <v>2.4771686727109157</v>
      </c>
    </row>
    <row r="35" spans="1:5" x14ac:dyDescent="0.3">
      <c r="B35" s="11" t="s">
        <v>43</v>
      </c>
      <c r="E35" s="19"/>
    </row>
    <row r="36" spans="1:5" x14ac:dyDescent="0.3">
      <c r="A36" s="21" t="s">
        <v>44</v>
      </c>
      <c r="B36" s="23">
        <f>1-B34</f>
        <v>0.86146921585417113</v>
      </c>
    </row>
    <row r="37" spans="1:5" x14ac:dyDescent="0.3">
      <c r="B37" s="11" t="s">
        <v>45</v>
      </c>
    </row>
  </sheetData>
  <mergeCells count="3">
    <mergeCell ref="A10:C10"/>
    <mergeCell ref="A11:D11"/>
    <mergeCell ref="C1:I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K29" sqref="K29"/>
    </sheetView>
  </sheetViews>
  <sheetFormatPr defaultRowHeight="14.4" x14ac:dyDescent="0.3"/>
  <cols>
    <col min="1" max="1" width="29.88671875" customWidth="1"/>
    <col min="2" max="2" width="30.109375" customWidth="1"/>
    <col min="6" max="6" width="15.44140625" customWidth="1"/>
    <col min="7" max="7" width="13.6640625" customWidth="1"/>
  </cols>
  <sheetData>
    <row r="1" spans="1:9" ht="14.4" customHeight="1" x14ac:dyDescent="0.3">
      <c r="A1" s="14" t="s">
        <v>41</v>
      </c>
      <c r="B1" s="14" t="s">
        <v>32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</row>
    <row r="2" spans="1:9" ht="18" customHeight="1" x14ac:dyDescent="0.3">
      <c r="A2" s="14" t="s">
        <v>26</v>
      </c>
      <c r="B2" s="33" t="s">
        <v>42</v>
      </c>
      <c r="C2" s="16">
        <v>41</v>
      </c>
      <c r="D2" s="16">
        <v>50</v>
      </c>
      <c r="E2" s="32">
        <v>45</v>
      </c>
      <c r="F2" s="16">
        <v>71</v>
      </c>
      <c r="G2" s="16">
        <v>60</v>
      </c>
      <c r="H2" s="16">
        <v>41</v>
      </c>
      <c r="I2" s="16">
        <v>41</v>
      </c>
    </row>
    <row r="3" spans="1:9" x14ac:dyDescent="0.3">
      <c r="A3" s="14" t="s">
        <v>27</v>
      </c>
      <c r="B3" s="14" t="s">
        <v>35</v>
      </c>
      <c r="C3" s="16">
        <v>79</v>
      </c>
      <c r="D3" s="16">
        <v>75</v>
      </c>
      <c r="E3" s="16">
        <v>71</v>
      </c>
      <c r="F3" s="16">
        <v>41</v>
      </c>
      <c r="G3" s="16">
        <v>47</v>
      </c>
      <c r="H3" s="16">
        <v>50</v>
      </c>
      <c r="I3" s="16">
        <v>50</v>
      </c>
    </row>
    <row r="4" spans="1:9" x14ac:dyDescent="0.3">
      <c r="A4" s="14" t="s">
        <v>28</v>
      </c>
      <c r="B4" s="14" t="s">
        <v>36</v>
      </c>
      <c r="C4" s="16">
        <v>94</v>
      </c>
      <c r="D4" s="16">
        <v>84</v>
      </c>
      <c r="E4" s="16">
        <v>77</v>
      </c>
      <c r="F4" s="16">
        <v>75</v>
      </c>
      <c r="G4" s="16">
        <v>41</v>
      </c>
      <c r="H4" s="16">
        <v>47</v>
      </c>
      <c r="I4" s="16">
        <v>45</v>
      </c>
    </row>
    <row r="5" spans="1:9" x14ac:dyDescent="0.3">
      <c r="A5" s="14" t="s">
        <v>29</v>
      </c>
      <c r="B5" s="33" t="s">
        <v>37</v>
      </c>
      <c r="C5" s="32">
        <v>99</v>
      </c>
      <c r="D5" s="16">
        <v>76</v>
      </c>
      <c r="E5" s="16">
        <v>71</v>
      </c>
      <c r="F5" s="16">
        <v>60</v>
      </c>
      <c r="G5" s="16">
        <v>55</v>
      </c>
      <c r="H5" s="16">
        <v>50</v>
      </c>
      <c r="I5" s="16">
        <v>41</v>
      </c>
    </row>
    <row r="6" spans="1:9" x14ac:dyDescent="0.3">
      <c r="A6" s="14" t="s">
        <v>30</v>
      </c>
      <c r="B6" s="14" t="s">
        <v>38</v>
      </c>
      <c r="C6" s="16">
        <v>96</v>
      </c>
      <c r="D6" s="16">
        <v>90</v>
      </c>
      <c r="E6" s="16">
        <v>83</v>
      </c>
      <c r="F6" s="16">
        <v>78</v>
      </c>
      <c r="G6" s="16">
        <v>71</v>
      </c>
      <c r="H6" s="16">
        <v>43</v>
      </c>
      <c r="I6" s="16">
        <v>41</v>
      </c>
    </row>
    <row r="7" spans="1:9" ht="13.2" customHeight="1" x14ac:dyDescent="0.3">
      <c r="A7" s="14" t="s">
        <v>31</v>
      </c>
      <c r="B7" s="14" t="s">
        <v>39</v>
      </c>
      <c r="C7" s="16">
        <v>95</v>
      </c>
      <c r="D7" s="16">
        <v>60</v>
      </c>
      <c r="E7" s="16">
        <v>76</v>
      </c>
      <c r="F7" s="16">
        <v>55</v>
      </c>
      <c r="G7" s="16">
        <v>71</v>
      </c>
      <c r="H7" s="16">
        <v>41</v>
      </c>
      <c r="I7" s="16">
        <v>50</v>
      </c>
    </row>
    <row r="8" spans="1:9" x14ac:dyDescent="0.3">
      <c r="A8" s="11"/>
      <c r="B8" s="11"/>
      <c r="C8" s="13"/>
      <c r="D8" s="13"/>
      <c r="E8" s="13"/>
      <c r="F8" s="13"/>
      <c r="G8" s="13"/>
      <c r="H8" s="13"/>
      <c r="I8" s="13"/>
    </row>
    <row r="9" spans="1:9" x14ac:dyDescent="0.3">
      <c r="A9" s="24" t="s">
        <v>33</v>
      </c>
      <c r="B9" s="24"/>
      <c r="C9" s="24"/>
      <c r="D9" s="13"/>
      <c r="E9" s="13"/>
      <c r="F9" s="13"/>
      <c r="G9" s="13"/>
      <c r="H9" s="13"/>
      <c r="I9" s="13"/>
    </row>
    <row r="10" spans="1:9" x14ac:dyDescent="0.3">
      <c r="A10" s="24" t="s">
        <v>34</v>
      </c>
      <c r="B10" s="24"/>
      <c r="C10" s="24"/>
      <c r="D10" s="24"/>
      <c r="E10" s="13"/>
      <c r="F10" s="13"/>
      <c r="G10" s="13"/>
      <c r="H10" s="13"/>
      <c r="I10" s="13"/>
    </row>
    <row r="12" spans="1:9" x14ac:dyDescent="0.3">
      <c r="A12" t="s">
        <v>6</v>
      </c>
    </row>
    <row r="14" spans="1:9" ht="15" thickBot="1" x14ac:dyDescent="0.35">
      <c r="A14" t="s">
        <v>7</v>
      </c>
    </row>
    <row r="15" spans="1:9" x14ac:dyDescent="0.3">
      <c r="A15" s="4" t="s">
        <v>8</v>
      </c>
      <c r="B15" s="4" t="s">
        <v>9</v>
      </c>
      <c r="C15" s="4" t="s">
        <v>10</v>
      </c>
      <c r="D15" s="4" t="s">
        <v>11</v>
      </c>
      <c r="E15" s="4" t="s">
        <v>12</v>
      </c>
    </row>
    <row r="16" spans="1:9" x14ac:dyDescent="0.3">
      <c r="A16" s="2" t="s">
        <v>42</v>
      </c>
      <c r="B16" s="2">
        <v>7</v>
      </c>
      <c r="C16" s="2">
        <v>349</v>
      </c>
      <c r="D16" s="2">
        <v>49.857142857142854</v>
      </c>
      <c r="E16" s="2">
        <v>134.80952380952354</v>
      </c>
    </row>
    <row r="17" spans="1:7" x14ac:dyDescent="0.3">
      <c r="A17" s="2" t="s">
        <v>35</v>
      </c>
      <c r="B17" s="2">
        <v>7</v>
      </c>
      <c r="C17" s="2">
        <v>413</v>
      </c>
      <c r="D17" s="2">
        <v>59</v>
      </c>
      <c r="E17" s="2">
        <v>238.33333333333334</v>
      </c>
    </row>
    <row r="18" spans="1:7" x14ac:dyDescent="0.3">
      <c r="A18" s="2" t="s">
        <v>36</v>
      </c>
      <c r="B18" s="2">
        <v>7</v>
      </c>
      <c r="C18" s="2">
        <v>463</v>
      </c>
      <c r="D18" s="2">
        <v>66.142857142857139</v>
      </c>
      <c r="E18" s="2">
        <v>456.14285714285688</v>
      </c>
    </row>
    <row r="19" spans="1:7" x14ac:dyDescent="0.3">
      <c r="A19" s="2" t="s">
        <v>37</v>
      </c>
      <c r="B19" s="2">
        <v>7</v>
      </c>
      <c r="C19" s="2">
        <v>452</v>
      </c>
      <c r="D19" s="2">
        <v>64.571428571428569</v>
      </c>
      <c r="E19" s="2">
        <v>372.95238095238102</v>
      </c>
    </row>
    <row r="20" spans="1:7" x14ac:dyDescent="0.3">
      <c r="A20" s="2" t="s">
        <v>38</v>
      </c>
      <c r="B20" s="2">
        <v>7</v>
      </c>
      <c r="C20" s="2">
        <v>502</v>
      </c>
      <c r="D20" s="2">
        <v>71.714285714285708</v>
      </c>
      <c r="E20" s="2">
        <v>476.57142857142873</v>
      </c>
    </row>
    <row r="21" spans="1:7" ht="15" thickBot="1" x14ac:dyDescent="0.35">
      <c r="A21" s="3" t="s">
        <v>39</v>
      </c>
      <c r="B21" s="3">
        <v>7</v>
      </c>
      <c r="C21" s="3">
        <v>448</v>
      </c>
      <c r="D21" s="3">
        <v>64</v>
      </c>
      <c r="E21" s="3">
        <v>329.33333333333331</v>
      </c>
    </row>
    <row r="24" spans="1:7" ht="15" thickBot="1" x14ac:dyDescent="0.35">
      <c r="A24" t="s">
        <v>13</v>
      </c>
    </row>
    <row r="25" spans="1:7" x14ac:dyDescent="0.3">
      <c r="A25" s="4" t="s">
        <v>14</v>
      </c>
      <c r="B25" s="4" t="s">
        <v>15</v>
      </c>
      <c r="C25" s="4" t="s">
        <v>16</v>
      </c>
      <c r="D25" s="4" t="s">
        <v>17</v>
      </c>
      <c r="E25" s="26" t="s">
        <v>18</v>
      </c>
      <c r="F25" s="26" t="s">
        <v>19</v>
      </c>
      <c r="G25" s="26" t="s">
        <v>20</v>
      </c>
    </row>
    <row r="26" spans="1:7" x14ac:dyDescent="0.3">
      <c r="A26" s="2" t="s">
        <v>21</v>
      </c>
      <c r="B26" s="2">
        <v>1937.547619047622</v>
      </c>
      <c r="C26" s="2">
        <v>5</v>
      </c>
      <c r="D26" s="2">
        <v>387.50952380952441</v>
      </c>
      <c r="E26" s="27">
        <v>1.1578146119371151</v>
      </c>
      <c r="F26" s="27">
        <v>0.34865192512437848</v>
      </c>
      <c r="G26" s="34">
        <v>2.4771686727109157</v>
      </c>
    </row>
    <row r="27" spans="1:7" x14ac:dyDescent="0.3">
      <c r="A27" s="2" t="s">
        <v>22</v>
      </c>
      <c r="B27" s="2">
        <v>12048.857142857141</v>
      </c>
      <c r="C27" s="2">
        <v>36</v>
      </c>
      <c r="D27" s="2">
        <v>334.69047619047615</v>
      </c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ht="15" thickBot="1" x14ac:dyDescent="0.35">
      <c r="A29" s="3" t="s">
        <v>23</v>
      </c>
      <c r="B29" s="3">
        <v>13986.404761904763</v>
      </c>
      <c r="C29" s="3">
        <v>41</v>
      </c>
      <c r="D29" s="3"/>
      <c r="E29" s="3"/>
      <c r="F29" s="3"/>
      <c r="G29" s="3"/>
    </row>
    <row r="31" spans="1:7" x14ac:dyDescent="0.3">
      <c r="C31" t="s">
        <v>50</v>
      </c>
      <c r="F31" t="s">
        <v>25</v>
      </c>
    </row>
    <row r="32" spans="1:7" x14ac:dyDescent="0.3">
      <c r="C32" s="36" t="s">
        <v>52</v>
      </c>
      <c r="E32" s="35">
        <v>2.4771686727109157</v>
      </c>
      <c r="F32" s="36" t="s">
        <v>53</v>
      </c>
    </row>
    <row r="33" spans="3:4" x14ac:dyDescent="0.3">
      <c r="D33" s="37">
        <v>1.1578146119371151</v>
      </c>
    </row>
    <row r="35" spans="3:4" x14ac:dyDescent="0.3">
      <c r="C35" s="9" t="s">
        <v>24</v>
      </c>
      <c r="D35" s="8">
        <f>B26/B29</f>
        <v>0.13853078414582889</v>
      </c>
    </row>
  </sheetData>
  <mergeCells count="2">
    <mergeCell ref="A9:C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Задача  1</vt:lpstr>
      <vt:lpstr>Решение</vt:lpstr>
      <vt:lpstr>Задача 2</vt:lpstr>
      <vt:lpstr>решение2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dcterms:created xsi:type="dcterms:W3CDTF">2021-05-19T08:25:18Z</dcterms:created>
  <dcterms:modified xsi:type="dcterms:W3CDTF">2021-05-20T06:00:26Z</dcterms:modified>
</cp:coreProperties>
</file>