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" activeTab="1"/>
  </bookViews>
  <sheets>
    <sheet name="Приклад 1" sheetId="1" r:id="rId1"/>
    <sheet name="Q-критерий " sheetId="11" r:id="rId2"/>
    <sheet name="1" sheetId="4" r:id="rId3"/>
    <sheet name="2" sheetId="6" r:id="rId4"/>
    <sheet name="3" sheetId="9" r:id="rId5"/>
    <sheet name="4" sheetId="12" r:id="rId6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3" i="1"/>
  <c r="E13" i="1"/>
  <c r="E4" i="1"/>
  <c r="E5" i="1"/>
  <c r="E6" i="1"/>
  <c r="E7" i="1"/>
  <c r="E8" i="1"/>
  <c r="E9" i="1"/>
  <c r="E10" i="1"/>
  <c r="E11" i="1"/>
  <c r="E12" i="1"/>
  <c r="E3" i="1"/>
  <c r="F10" i="1" l="1"/>
  <c r="F3" i="1"/>
  <c r="F12" i="1"/>
  <c r="F9" i="1"/>
  <c r="F7" i="1"/>
  <c r="F5" i="1"/>
  <c r="F13" i="1"/>
  <c r="F11" i="1"/>
  <c r="F8" i="1"/>
  <c r="F6" i="1"/>
  <c r="F4" i="1"/>
  <c r="F14" i="1" l="1"/>
</calcChain>
</file>

<file path=xl/sharedStrings.xml><?xml version="1.0" encoding="utf-8"?>
<sst xmlns="http://schemas.openxmlformats.org/spreadsheetml/2006/main" count="49" uniqueCount="32">
  <si>
    <t>№</t>
  </si>
  <si>
    <t>Тривалість утримання зусилля на динамометрі (с)</t>
  </si>
  <si>
    <t>Різниця t</t>
  </si>
  <si>
    <t>Абсолютне значення різниці</t>
  </si>
  <si>
    <t>Ранговий номер різниці</t>
  </si>
  <si>
    <r>
      <t>до вимірювання вольових якостей (t</t>
    </r>
    <r>
      <rPr>
        <vertAlign val="subscript"/>
        <sz val="12"/>
        <color theme="1"/>
        <rFont val="Times New Roman"/>
        <family val="1"/>
        <charset val="204"/>
      </rPr>
      <t>до</t>
    </r>
    <r>
      <rPr>
        <sz val="12"/>
        <color theme="1"/>
        <rFont val="Times New Roman"/>
        <family val="1"/>
        <charset val="204"/>
      </rPr>
      <t>)</t>
    </r>
  </si>
  <si>
    <r>
      <t>після вимірювання вольових якостей (t</t>
    </r>
    <r>
      <rPr>
        <vertAlign val="subscript"/>
        <sz val="12"/>
        <color theme="1"/>
        <rFont val="Times New Roman"/>
        <family val="1"/>
        <charset val="204"/>
      </rPr>
      <t>після</t>
    </r>
    <r>
      <rPr>
        <sz val="12"/>
        <color theme="1"/>
        <rFont val="Times New Roman"/>
        <family val="1"/>
        <charset val="204"/>
      </rPr>
      <t>)</t>
    </r>
  </si>
  <si>
    <t>Сума</t>
  </si>
  <si>
    <t>Рівень комунікабельності</t>
  </si>
  <si>
    <t>До тренінгу</t>
  </si>
  <si>
    <t>Після тренінгу</t>
  </si>
  <si>
    <t>При перевірці залишкових знань з дисципліни в групі студентів n = 15  методом тестування отримані результати</t>
  </si>
  <si>
    <t>Число правильно виконаних тестових завдань</t>
  </si>
  <si>
    <t xml:space="preserve">Різниця </t>
  </si>
  <si>
    <t>Зі школярами проводиться корекційна робота з формування навичок уваги. Чи буде зменшуватися кількість помилок уваги у школярів після спеціальних корекційних вправ? У таблиці наведено кількість помилок при виконанні коректурної проби до і після корекційних вправ.</t>
  </si>
  <si>
    <t>До</t>
  </si>
  <si>
    <t>Після</t>
  </si>
  <si>
    <t>Різниця</t>
  </si>
  <si>
    <t>Абс. Значення різниці</t>
  </si>
  <si>
    <t xml:space="preserve">Ранг </t>
  </si>
  <si>
    <t>У 26 юнаків - студентів фізичного та психологічного факультетів було виміряно рівень вербального інтелекту за методикою Векслера. Чи можна стверджувати, що одна з груп перевершує іншу за рівнем вербального інтелекту?</t>
  </si>
  <si>
    <t>Фізики</t>
  </si>
  <si>
    <t>Психологи</t>
  </si>
  <si>
    <t>Абс. знач.</t>
  </si>
  <si>
    <t>Психолог проводить груповий тренінг. З'ясуйте, чи буде ефективний даний конкретний варіант тренінгу для підвищення рівня комунікабельності. Рівень комунікабельності вимірюється за допомогою тесту до тренінгу і після. Результати вимірювання рівня комунікабельності у групи випробовуваних і результати вирішення наведені в таблиці. Побудуйте діаграми розподілу респондентів за рівнями комунікабельності. Сформулюйте нульову і альтернативну гіпотези. Виконайте їх перевірку, використовуючи Т-критерій Вілкоксона.</t>
  </si>
  <si>
    <t>2-й сем</t>
  </si>
  <si>
    <t>1-й сем</t>
  </si>
  <si>
    <t>У таблиці наведено  рейтингові бали  з математики , отримані студентами однієї й тієї ж групи за перший і другий семестри. Побудуйте діаграми розподілу рейтингових балів студентів. Сформулюйте нульову і альтернативну гіпотези. Чи можна стверджувати, що проявився суттєвий зсув в бік зростання успішності?</t>
  </si>
  <si>
    <t>S1</t>
  </si>
  <si>
    <t>S2</t>
  </si>
  <si>
    <t>Q=S1+S2</t>
  </si>
  <si>
    <t>Qкр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</si>
</sst>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/>
    <xf numFmtId="0" fontId="7" fillId="0" borderId="7" xfId="0" applyFont="1" applyBorder="1" applyAlignment="1">
      <alignment horizontal="left"/>
    </xf>
    <xf numFmtId="0" fontId="7" fillId="0" borderId="7" xfId="0" applyFont="1" applyBorder="1"/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0</xdr:row>
      <xdr:rowOff>219075</xdr:rowOff>
    </xdr:from>
    <xdr:to>
      <xdr:col>13</xdr:col>
      <xdr:colOff>180842</xdr:colOff>
      <xdr:row>0</xdr:row>
      <xdr:rowOff>657170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" y="219075"/>
          <a:ext cx="1066667" cy="4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161925</xdr:rowOff>
    </xdr:from>
    <xdr:to>
      <xdr:col>10</xdr:col>
      <xdr:colOff>409372</xdr:colOff>
      <xdr:row>0</xdr:row>
      <xdr:rowOff>723830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161925"/>
          <a:ext cx="1628572" cy="5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21</xdr:row>
      <xdr:rowOff>38100</xdr:rowOff>
    </xdr:from>
    <xdr:to>
      <xdr:col>9</xdr:col>
      <xdr:colOff>31750</xdr:colOff>
      <xdr:row>58</xdr:row>
      <xdr:rowOff>148590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4752975"/>
          <a:ext cx="5489575" cy="7158990"/>
        </a:xfrm>
        <a:prstGeom prst="rect">
          <a:avLst/>
        </a:prstGeom>
      </xdr:spPr>
    </xdr:pic>
    <xdr:clientData fLocksWithSheet="0"/>
  </xdr:twoCellAnchor>
  <xdr:twoCellAnchor>
    <xdr:from>
      <xdr:col>10</xdr:col>
      <xdr:colOff>152400</xdr:colOff>
      <xdr:row>5</xdr:row>
      <xdr:rowOff>114300</xdr:rowOff>
    </xdr:from>
    <xdr:to>
      <xdr:col>18</xdr:col>
      <xdr:colOff>561975</xdr:colOff>
      <xdr:row>18</xdr:row>
      <xdr:rowOff>152400</xdr:rowOff>
    </xdr:to>
    <xdr:sp macro="" textlink="" fLocksText="0">
      <xdr:nvSpPr>
        <xdr:cNvPr id="10" name="Объект 2"/>
        <xdr:cNvSpPr>
          <a:spLocks noGrp="1" noChangeAspect="1"/>
        </xdr:cNvSpPr>
      </xdr:nvSpPr>
      <xdr:spPr>
        <a:xfrm>
          <a:off x="6467475" y="1781175"/>
          <a:ext cx="5286375" cy="2514600"/>
        </a:xfrm>
        <a:prstGeom prst="rect">
          <a:avLst/>
        </a:prstGeom>
      </xdr:spPr>
      <xdr:txBody>
        <a:bodyPr vert="horz" wrap="square" lIns="45720" tIns="45720" rIns="45720" bIns="45720" rtlCol="0">
          <a:noAutofit/>
        </a:bodyPr>
        <a:lstStyle>
          <a:lvl1pPr marL="91440" indent="-91440" algn="l" defTabSz="914400" rtl="0" eaLnBrk="1" latinLnBrk="0" hangingPunct="1">
            <a:lnSpc>
              <a:spcPct val="90000"/>
            </a:lnSpc>
            <a:spcBef>
              <a:spcPts val="1200"/>
            </a:spcBef>
            <a:spcAft>
              <a:spcPts val="200"/>
            </a:spcAft>
            <a:buClr>
              <a:srgbClr val="1CADE4"/>
            </a:buClr>
            <a:buSzPct val="100000"/>
            <a:buFont typeface="Tw Cen MT" panose="020B0602020104020603" pitchFamily="34" charset="0"/>
            <a:buChar char=" "/>
            <a:defRPr sz="2200" kern="1200">
              <a:solidFill>
                <a:sysClr val="windowText" lastClr="000000"/>
              </a:solidFill>
              <a:latin typeface="Tw Cen MT" panose="020B0602020104020603"/>
            </a:defRPr>
          </a:lvl1pPr>
          <a:lvl2pPr marL="265176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800" kern="1200">
              <a:solidFill>
                <a:sysClr val="windowText" lastClr="000000"/>
              </a:solidFill>
              <a:latin typeface="Tw Cen MT" panose="020B0602020104020603"/>
            </a:defRPr>
          </a:lvl2pPr>
          <a:lvl3pPr marL="448056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3pPr>
          <a:lvl4pPr marL="594360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4pPr>
          <a:lvl5pPr marL="777240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5pPr>
          <a:lvl6pPr marL="914400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6pPr>
          <a:lvl7pPr marL="1060704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7pPr>
          <a:lvl8pPr marL="1216152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8pPr>
          <a:lvl9pPr marL="1362456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9pPr>
        </a:lstStyle>
        <a:p>
          <a:pPr algn="just"/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1. Перевірити, чи виконуються обмеження: n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,n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 &gt;11, n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 ≈ n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/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2. Впорядкувати значення окремо в кожній вибірці по мірі спадання ознаки. Вважати вибіркою 1 ту вибірку, значення в якій імовірно вище, а вибіркою 2 ту, де значення імовірно нижче. 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/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3. Визначити найвище (максимальне) значення у вибірці 2. 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/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4. Підрахувати кількість значень у вибірці 1, які вище максимального значення у вибірці 2. Позначити отриману величину як S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/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5. Визначити найнижче (мінімальне) значення у вибірці 1. 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180975</xdr:colOff>
      <xdr:row>19</xdr:row>
      <xdr:rowOff>47625</xdr:rowOff>
    </xdr:from>
    <xdr:to>
      <xdr:col>18</xdr:col>
      <xdr:colOff>552450</xdr:colOff>
      <xdr:row>32</xdr:row>
      <xdr:rowOff>142875</xdr:rowOff>
    </xdr:to>
    <xdr:sp macro="" textlink="">
      <xdr:nvSpPr>
        <xdr:cNvPr id="13" name="Объект 2"/>
        <xdr:cNvSpPr>
          <a:spLocks noGrp="1"/>
        </xdr:cNvSpPr>
      </xdr:nvSpPr>
      <xdr:spPr>
        <a:xfrm>
          <a:off x="6496050" y="4381500"/>
          <a:ext cx="5248275" cy="2571750"/>
        </a:xfrm>
        <a:prstGeom prst="rect">
          <a:avLst/>
        </a:prstGeom>
      </xdr:spPr>
      <xdr:txBody>
        <a:bodyPr vert="horz" wrap="square" lIns="45720" tIns="45720" rIns="45720" bIns="45720" rtlCol="0">
          <a:noAutofit/>
        </a:bodyPr>
        <a:lstStyle>
          <a:lvl1pPr marL="91440" indent="-91440" algn="l" defTabSz="914400" rtl="0" eaLnBrk="1" latinLnBrk="0" hangingPunct="1">
            <a:lnSpc>
              <a:spcPct val="90000"/>
            </a:lnSpc>
            <a:spcBef>
              <a:spcPts val="1200"/>
            </a:spcBef>
            <a:spcAft>
              <a:spcPts val="200"/>
            </a:spcAft>
            <a:buClr>
              <a:srgbClr val="1CADE4"/>
            </a:buClr>
            <a:buSzPct val="100000"/>
            <a:buFont typeface="Tw Cen MT" panose="020B0602020104020603" pitchFamily="34" charset="0"/>
            <a:buChar char=" "/>
            <a:defRPr sz="2200" kern="1200">
              <a:solidFill>
                <a:sysClr val="windowText" lastClr="000000"/>
              </a:solidFill>
              <a:latin typeface="Tw Cen MT" panose="020B0602020104020603"/>
            </a:defRPr>
          </a:lvl1pPr>
          <a:lvl2pPr marL="265176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800" kern="1200">
              <a:solidFill>
                <a:sysClr val="windowText" lastClr="000000"/>
              </a:solidFill>
              <a:latin typeface="Tw Cen MT" panose="020B0602020104020603"/>
            </a:defRPr>
          </a:lvl2pPr>
          <a:lvl3pPr marL="448056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3pPr>
          <a:lvl4pPr marL="594360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4pPr>
          <a:lvl5pPr marL="777240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5pPr>
          <a:lvl6pPr marL="914400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6pPr>
          <a:lvl7pPr marL="1060704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7pPr>
          <a:lvl8pPr marL="1216152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8pPr>
          <a:lvl9pPr marL="1362456" indent="-13716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rgbClr val="1CADE4"/>
            </a:buClr>
            <a:buFont typeface="Wingdings 3" pitchFamily="18" charset="2"/>
            <a:buChar char=""/>
            <a:defRPr sz="1400" kern="1200">
              <a:solidFill>
                <a:sysClr val="windowText" lastClr="000000"/>
              </a:solidFill>
              <a:latin typeface="Tw Cen MT" panose="020B0602020104020603"/>
            </a:defRPr>
          </a:lvl9pPr>
        </a:lstStyle>
        <a:p>
          <a:pPr algn="just"/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6. Підрахувати кількість значень у вибірці 2, які нижче мінімального значення вибірки 1. Позначити отриману величину як S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/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7. Підрахувати емпіричне значення Q за формулою: Q= S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+ S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/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8. За таблицею визначити критичні значення Q для даних n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 и n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 . Якщо Q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емп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 дорівнює Q 0,05 або перевищує його, то Н</a:t>
          </a:r>
          <a:r>
            <a:rPr lang="uk-UA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r>
            <a:rPr lang="uk-UA" sz="1400">
              <a:latin typeface="Times New Roman" panose="02020603050405020304" pitchFamily="18" charset="0"/>
              <a:cs typeface="Times New Roman" panose="02020603050405020304" pitchFamily="18" charset="0"/>
            </a:rPr>
            <a:t> відхиляється. 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/>
          <a:r>
            <a:rPr lang="uk-UA" sz="1400" i="1">
              <a:latin typeface="Times New Roman" panose="02020603050405020304" pitchFamily="18" charset="0"/>
              <a:cs typeface="Times New Roman" panose="02020603050405020304" pitchFamily="18" charset="0"/>
            </a:rPr>
            <a:t>При n</a:t>
          </a:r>
          <a:r>
            <a:rPr lang="uk-UA" sz="14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uk-UA" sz="1400" i="1">
              <a:latin typeface="Times New Roman" panose="02020603050405020304" pitchFamily="18" charset="0"/>
              <a:cs typeface="Times New Roman" panose="02020603050405020304" pitchFamily="18" charset="0"/>
            </a:rPr>
            <a:t>, n</a:t>
          </a:r>
          <a:r>
            <a:rPr lang="uk-UA" sz="14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uk-UA" sz="1400" i="1">
              <a:latin typeface="Times New Roman" panose="02020603050405020304" pitchFamily="18" charset="0"/>
              <a:cs typeface="Times New Roman" panose="02020603050405020304" pitchFamily="18" charset="0"/>
            </a:rPr>
            <a:t> &gt; 26 зіставити отримане емпіричне значення з Q</a:t>
          </a:r>
          <a:r>
            <a:rPr lang="uk-UA" sz="14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кp</a:t>
          </a:r>
          <a:r>
            <a:rPr lang="uk-UA" sz="1400" i="1">
              <a:latin typeface="Times New Roman" panose="02020603050405020304" pitchFamily="18" charset="0"/>
              <a:cs typeface="Times New Roman" panose="02020603050405020304" pitchFamily="18" charset="0"/>
            </a:rPr>
            <a:t>= 8   (p ≤0,05) и Q</a:t>
          </a:r>
          <a:r>
            <a:rPr lang="uk-UA" sz="14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кp</a:t>
          </a:r>
          <a:r>
            <a:rPr lang="uk-UA" sz="1400" i="1">
              <a:latin typeface="Times New Roman" panose="02020603050405020304" pitchFamily="18" charset="0"/>
              <a:cs typeface="Times New Roman" panose="02020603050405020304" pitchFamily="18" charset="0"/>
            </a:rPr>
            <a:t>=10 (p≤0,01). Якщо Q</a:t>
          </a:r>
          <a:r>
            <a:rPr lang="uk-UA" sz="14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емп</a:t>
          </a:r>
          <a:r>
            <a:rPr lang="uk-UA" sz="1400" i="1">
              <a:latin typeface="Times New Roman" panose="02020603050405020304" pitchFamily="18" charset="0"/>
              <a:cs typeface="Times New Roman" panose="02020603050405020304" pitchFamily="18" charset="0"/>
            </a:rPr>
            <a:t> перевищує, чи принаймні, дорівнює Q</a:t>
          </a:r>
          <a:r>
            <a:rPr lang="uk-UA" sz="14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кp</a:t>
          </a:r>
          <a:r>
            <a:rPr lang="uk-UA" sz="1400" i="1">
              <a:latin typeface="Times New Roman" panose="02020603050405020304" pitchFamily="18" charset="0"/>
              <a:cs typeface="Times New Roman" panose="02020603050405020304" pitchFamily="18" charset="0"/>
            </a:rPr>
            <a:t> = 8, H</a:t>
          </a:r>
          <a:r>
            <a:rPr lang="uk-UA" sz="14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r>
            <a:rPr lang="uk-UA" sz="1400" i="1">
              <a:latin typeface="Times New Roman" panose="02020603050405020304" pitchFamily="18" charset="0"/>
              <a:cs typeface="Times New Roman" panose="02020603050405020304" pitchFamily="18" charset="0"/>
            </a:rPr>
            <a:t> відхиляється.</a:t>
          </a:r>
          <a:endParaRPr lang="ru-RU" sz="1400" i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/>
          <a:endParaRPr lang="ru-RU" sz="14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19</xdr:col>
      <xdr:colOff>571500</xdr:colOff>
      <xdr:row>23</xdr:row>
      <xdr:rowOff>104775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3775" y="1000125"/>
          <a:ext cx="5448300" cy="468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142875</xdr:rowOff>
    </xdr:from>
    <xdr:to>
      <xdr:col>16</xdr:col>
      <xdr:colOff>600075</xdr:colOff>
      <xdr:row>18</xdr:row>
      <xdr:rowOff>142875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475" y="142875"/>
          <a:ext cx="5448300" cy="468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1</xdr:row>
      <xdr:rowOff>104775</xdr:rowOff>
    </xdr:from>
    <xdr:to>
      <xdr:col>20</xdr:col>
      <xdr:colOff>457200</xdr:colOff>
      <xdr:row>24</xdr:row>
      <xdr:rowOff>28575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3775" y="914400"/>
          <a:ext cx="5448300" cy="468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18</xdr:col>
      <xdr:colOff>571500</xdr:colOff>
      <xdr:row>26</xdr:row>
      <xdr:rowOff>114300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838200"/>
          <a:ext cx="5448300" cy="468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M2" sqref="M2"/>
    </sheetView>
  </sheetViews>
  <sheetFormatPr defaultRowHeight="15" x14ac:dyDescent="0.25"/>
  <cols>
    <col min="2" max="2" width="13.28515625" customWidth="1"/>
    <col min="3" max="3" width="17.7109375" customWidth="1"/>
    <col min="4" max="4" width="9.140625" style="3"/>
    <col min="5" max="5" width="12.42578125" customWidth="1"/>
    <col min="6" max="6" width="11.7109375" style="3" customWidth="1"/>
  </cols>
  <sheetData>
    <row r="1" spans="1:6" ht="63" customHeight="1" thickBot="1" x14ac:dyDescent="0.3">
      <c r="A1" s="23" t="s">
        <v>0</v>
      </c>
      <c r="B1" s="25" t="s">
        <v>1</v>
      </c>
      <c r="C1" s="26"/>
      <c r="D1" s="23" t="s">
        <v>2</v>
      </c>
      <c r="E1" s="23" t="s">
        <v>3</v>
      </c>
      <c r="F1" s="23" t="s">
        <v>4</v>
      </c>
    </row>
    <row r="2" spans="1:6" ht="66.75" thickBot="1" x14ac:dyDescent="0.3">
      <c r="A2" s="24"/>
      <c r="B2" s="1" t="s">
        <v>5</v>
      </c>
      <c r="C2" s="1" t="s">
        <v>6</v>
      </c>
      <c r="D2" s="24"/>
      <c r="E2" s="24"/>
      <c r="F2" s="24"/>
    </row>
    <row r="3" spans="1:6" ht="16.5" thickBot="1" x14ac:dyDescent="0.3">
      <c r="A3" s="2">
        <v>1</v>
      </c>
      <c r="B3" s="1">
        <v>64</v>
      </c>
      <c r="C3" s="1">
        <v>25</v>
      </c>
      <c r="D3" s="1">
        <f>B3-C3</f>
        <v>39</v>
      </c>
      <c r="E3" s="1">
        <f>ABS(D3)</f>
        <v>39</v>
      </c>
      <c r="F3" s="1">
        <f>_xlfn.RANK.AVG(E3,$E$3:$E$13,1)</f>
        <v>11</v>
      </c>
    </row>
    <row r="4" spans="1:6" ht="15.75" customHeight="1" thickBot="1" x14ac:dyDescent="0.3">
      <c r="A4" s="2">
        <v>2</v>
      </c>
      <c r="B4" s="1">
        <v>77</v>
      </c>
      <c r="C4" s="1">
        <v>50</v>
      </c>
      <c r="D4" s="1">
        <f t="shared" ref="D4:D13" si="0">B4-C4</f>
        <v>27</v>
      </c>
      <c r="E4" s="1">
        <f t="shared" ref="E4:E12" si="1">ABS(D4)</f>
        <v>27</v>
      </c>
      <c r="F4" s="1">
        <f t="shared" ref="F4:F13" si="2">_xlfn.RANK.AVG(E4,$E$3:$E$13,1)</f>
        <v>8</v>
      </c>
    </row>
    <row r="5" spans="1:6" ht="16.5" thickBot="1" x14ac:dyDescent="0.3">
      <c r="A5" s="2">
        <v>3</v>
      </c>
      <c r="B5" s="1">
        <v>74</v>
      </c>
      <c r="C5" s="1">
        <v>72</v>
      </c>
      <c r="D5" s="1">
        <f t="shared" si="0"/>
        <v>2</v>
      </c>
      <c r="E5" s="1">
        <f t="shared" si="1"/>
        <v>2</v>
      </c>
      <c r="F5" s="1">
        <f t="shared" si="2"/>
        <v>1</v>
      </c>
    </row>
    <row r="6" spans="1:6" ht="16.5" thickBot="1" x14ac:dyDescent="0.3">
      <c r="A6" s="2">
        <v>4</v>
      </c>
      <c r="B6" s="1">
        <v>95</v>
      </c>
      <c r="C6" s="1">
        <v>76</v>
      </c>
      <c r="D6" s="1">
        <f t="shared" si="0"/>
        <v>19</v>
      </c>
      <c r="E6" s="1">
        <f t="shared" si="1"/>
        <v>19</v>
      </c>
      <c r="F6" s="1">
        <f t="shared" si="2"/>
        <v>6</v>
      </c>
    </row>
    <row r="7" spans="1:6" ht="16.5" thickBot="1" x14ac:dyDescent="0.3">
      <c r="A7" s="2">
        <v>5</v>
      </c>
      <c r="B7" s="1">
        <v>105</v>
      </c>
      <c r="C7" s="1">
        <v>67</v>
      </c>
      <c r="D7" s="1">
        <f t="shared" si="0"/>
        <v>38</v>
      </c>
      <c r="E7" s="1">
        <f t="shared" si="1"/>
        <v>38</v>
      </c>
      <c r="F7" s="1">
        <f t="shared" si="2"/>
        <v>9.5</v>
      </c>
    </row>
    <row r="8" spans="1:6" ht="16.5" thickBot="1" x14ac:dyDescent="0.3">
      <c r="A8" s="2">
        <v>6</v>
      </c>
      <c r="B8" s="1">
        <v>83</v>
      </c>
      <c r="C8" s="1">
        <v>75</v>
      </c>
      <c r="D8" s="1">
        <f t="shared" si="0"/>
        <v>8</v>
      </c>
      <c r="E8" s="1">
        <f t="shared" si="1"/>
        <v>8</v>
      </c>
      <c r="F8" s="1">
        <f t="shared" si="2"/>
        <v>4</v>
      </c>
    </row>
    <row r="9" spans="1:6" ht="16.5" thickBot="1" x14ac:dyDescent="0.3">
      <c r="A9" s="2">
        <v>7</v>
      </c>
      <c r="B9" s="1">
        <v>73</v>
      </c>
      <c r="C9" s="1">
        <v>77</v>
      </c>
      <c r="D9" s="7">
        <f t="shared" si="0"/>
        <v>-4</v>
      </c>
      <c r="E9" s="1">
        <f t="shared" si="1"/>
        <v>4</v>
      </c>
      <c r="F9" s="7">
        <f t="shared" si="2"/>
        <v>2.5</v>
      </c>
    </row>
    <row r="10" spans="1:6" ht="16.5" thickBot="1" x14ac:dyDescent="0.3">
      <c r="A10" s="2">
        <v>8</v>
      </c>
      <c r="B10" s="1">
        <v>75</v>
      </c>
      <c r="C10" s="1">
        <v>71</v>
      </c>
      <c r="D10" s="1">
        <f t="shared" si="0"/>
        <v>4</v>
      </c>
      <c r="E10" s="1">
        <f t="shared" si="1"/>
        <v>4</v>
      </c>
      <c r="F10" s="1">
        <f>_xlfn.RANK.AVG(E10,$E$3:$E$13,1)</f>
        <v>2.5</v>
      </c>
    </row>
    <row r="11" spans="1:6" ht="16.5" thickBot="1" x14ac:dyDescent="0.3">
      <c r="A11" s="2">
        <v>9</v>
      </c>
      <c r="B11" s="1">
        <v>101</v>
      </c>
      <c r="C11" s="1">
        <v>63</v>
      </c>
      <c r="D11" s="1">
        <f t="shared" si="0"/>
        <v>38</v>
      </c>
      <c r="E11" s="1">
        <f t="shared" si="1"/>
        <v>38</v>
      </c>
      <c r="F11" s="1">
        <f t="shared" si="2"/>
        <v>9.5</v>
      </c>
    </row>
    <row r="12" spans="1:6" ht="16.5" thickBot="1" x14ac:dyDescent="0.3">
      <c r="A12" s="2">
        <v>10</v>
      </c>
      <c r="B12" s="1">
        <v>97</v>
      </c>
      <c r="C12" s="1">
        <v>122</v>
      </c>
      <c r="D12" s="7">
        <f t="shared" si="0"/>
        <v>-25</v>
      </c>
      <c r="E12" s="1">
        <f t="shared" si="1"/>
        <v>25</v>
      </c>
      <c r="F12" s="7">
        <f t="shared" si="2"/>
        <v>7</v>
      </c>
    </row>
    <row r="13" spans="1:6" ht="16.5" thickBot="1" x14ac:dyDescent="0.3">
      <c r="A13" s="2">
        <v>11</v>
      </c>
      <c r="B13" s="1">
        <v>78</v>
      </c>
      <c r="C13" s="1">
        <v>60</v>
      </c>
      <c r="D13" s="1">
        <f t="shared" si="0"/>
        <v>18</v>
      </c>
      <c r="E13" s="1">
        <f>ABS(D13)</f>
        <v>18</v>
      </c>
      <c r="F13" s="1">
        <f t="shared" si="2"/>
        <v>5</v>
      </c>
    </row>
    <row r="14" spans="1:6" s="4" customFormat="1" ht="15.75" x14ac:dyDescent="0.25">
      <c r="A14" s="4" t="s">
        <v>7</v>
      </c>
      <c r="D14" s="5"/>
      <c r="F14" s="6">
        <f>SUM(F3:F13)</f>
        <v>66</v>
      </c>
    </row>
  </sheetData>
  <mergeCells count="5">
    <mergeCell ref="A1:A2"/>
    <mergeCell ref="B1:C1"/>
    <mergeCell ref="D1:D2"/>
    <mergeCell ref="E1:E2"/>
    <mergeCell ref="F1:F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20" sqref="J20"/>
    </sheetView>
  </sheetViews>
  <sheetFormatPr defaultRowHeight="15" x14ac:dyDescent="0.25"/>
  <cols>
    <col min="1" max="1" width="9.140625" style="3"/>
    <col min="2" max="2" width="12.42578125" style="3" customWidth="1"/>
  </cols>
  <sheetData>
    <row r="1" spans="1:10" ht="63.75" customHeight="1" x14ac:dyDescent="0.25">
      <c r="A1" s="27" t="s">
        <v>20</v>
      </c>
      <c r="B1" s="27"/>
      <c r="C1" s="27"/>
      <c r="D1" s="27"/>
      <c r="E1" s="27"/>
      <c r="F1" s="27"/>
      <c r="G1" s="27"/>
    </row>
    <row r="2" spans="1:10" ht="15" customHeight="1" x14ac:dyDescent="0.25">
      <c r="A2" s="16"/>
      <c r="B2" s="16"/>
      <c r="C2" s="14"/>
      <c r="D2" s="14"/>
      <c r="E2" s="14"/>
      <c r="F2" s="14"/>
      <c r="G2" s="14"/>
    </row>
    <row r="3" spans="1:10" x14ac:dyDescent="0.25">
      <c r="A3" s="21" t="s">
        <v>21</v>
      </c>
      <c r="B3" s="21" t="s">
        <v>22</v>
      </c>
      <c r="C3" s="21" t="s">
        <v>21</v>
      </c>
      <c r="D3" s="31" t="s">
        <v>22</v>
      </c>
      <c r="E3" s="32" t="s">
        <v>28</v>
      </c>
      <c r="F3" s="33" t="s">
        <v>29</v>
      </c>
      <c r="G3" s="33" t="s">
        <v>30</v>
      </c>
      <c r="H3" s="33" t="s">
        <v>31</v>
      </c>
      <c r="I3" s="33"/>
      <c r="J3" s="33"/>
    </row>
    <row r="4" spans="1:10" ht="18.75" x14ac:dyDescent="0.3">
      <c r="A4" s="21">
        <v>136</v>
      </c>
      <c r="B4" s="21">
        <v>136</v>
      </c>
      <c r="C4" s="21"/>
      <c r="D4" s="31"/>
      <c r="E4" s="34"/>
      <c r="F4" s="33"/>
      <c r="G4" s="33"/>
      <c r="H4" s="33"/>
      <c r="I4" s="33"/>
      <c r="J4" s="33"/>
    </row>
    <row r="5" spans="1:10" ht="18.75" x14ac:dyDescent="0.3">
      <c r="A5" s="21">
        <v>136</v>
      </c>
      <c r="B5" s="21">
        <v>132</v>
      </c>
      <c r="C5" s="21"/>
      <c r="D5" s="31"/>
      <c r="E5" s="35"/>
      <c r="F5" s="33"/>
      <c r="G5" s="33"/>
      <c r="H5" s="33"/>
      <c r="I5" s="33"/>
      <c r="J5" s="33"/>
    </row>
    <row r="6" spans="1:10" x14ac:dyDescent="0.25">
      <c r="A6" s="21">
        <v>136</v>
      </c>
      <c r="B6" s="21">
        <v>127</v>
      </c>
      <c r="C6" s="21"/>
      <c r="D6" s="31"/>
      <c r="E6" s="33"/>
      <c r="F6" s="33"/>
      <c r="G6" s="33"/>
      <c r="H6" s="33"/>
      <c r="I6" s="33"/>
      <c r="J6" s="33"/>
    </row>
    <row r="7" spans="1:10" x14ac:dyDescent="0.25">
      <c r="A7" s="21">
        <v>135</v>
      </c>
      <c r="B7" s="21">
        <v>126</v>
      </c>
      <c r="C7" s="21"/>
      <c r="D7" s="31"/>
      <c r="E7" s="33"/>
      <c r="F7" s="33"/>
      <c r="G7" s="33"/>
      <c r="H7" s="33"/>
      <c r="I7" s="33"/>
      <c r="J7" s="33"/>
    </row>
    <row r="8" spans="1:10" x14ac:dyDescent="0.25">
      <c r="A8" s="21">
        <v>134</v>
      </c>
      <c r="B8" s="21">
        <v>123</v>
      </c>
      <c r="C8" s="21"/>
      <c r="D8" s="31"/>
      <c r="E8" s="33"/>
      <c r="F8" s="33"/>
      <c r="G8" s="33"/>
      <c r="H8" s="33"/>
      <c r="I8" s="33"/>
      <c r="J8" s="33"/>
    </row>
    <row r="9" spans="1:10" x14ac:dyDescent="0.25">
      <c r="A9" s="21">
        <v>132</v>
      </c>
      <c r="B9" s="21">
        <v>123</v>
      </c>
      <c r="C9" s="21"/>
      <c r="D9" s="31"/>
      <c r="E9" s="33"/>
      <c r="F9" s="33"/>
      <c r="G9" s="33"/>
      <c r="H9" s="33"/>
      <c r="I9" s="33"/>
      <c r="J9" s="33"/>
    </row>
    <row r="10" spans="1:10" x14ac:dyDescent="0.25">
      <c r="A10" s="21">
        <v>132</v>
      </c>
      <c r="B10" s="21">
        <v>120</v>
      </c>
      <c r="C10" s="21"/>
      <c r="D10" s="31"/>
      <c r="E10" s="33"/>
      <c r="F10" s="33"/>
      <c r="G10" s="33"/>
      <c r="H10" s="33"/>
      <c r="I10" s="33"/>
      <c r="J10" s="33"/>
    </row>
    <row r="11" spans="1:10" x14ac:dyDescent="0.25">
      <c r="A11" s="21">
        <v>132</v>
      </c>
      <c r="B11" s="21">
        <v>120</v>
      </c>
      <c r="C11" s="21"/>
      <c r="D11" s="31"/>
      <c r="E11" s="33"/>
      <c r="F11" s="33"/>
      <c r="G11" s="33"/>
      <c r="H11" s="33"/>
      <c r="I11" s="33"/>
      <c r="J11" s="33"/>
    </row>
    <row r="12" spans="1:10" x14ac:dyDescent="0.25">
      <c r="A12" s="21">
        <v>132</v>
      </c>
      <c r="B12" s="21">
        <v>120</v>
      </c>
      <c r="C12" s="21"/>
      <c r="D12" s="31"/>
      <c r="E12" s="33"/>
      <c r="F12" s="33"/>
      <c r="G12" s="33"/>
      <c r="H12" s="33"/>
      <c r="I12" s="33"/>
      <c r="J12" s="33"/>
    </row>
    <row r="13" spans="1:10" x14ac:dyDescent="0.25">
      <c r="A13" s="21">
        <v>131</v>
      </c>
      <c r="B13" s="21">
        <v>119</v>
      </c>
      <c r="C13" s="21"/>
      <c r="D13" s="31"/>
      <c r="E13" s="33"/>
      <c r="F13" s="33"/>
      <c r="G13" s="33"/>
      <c r="H13" s="33"/>
      <c r="I13" s="33"/>
      <c r="J13" s="33"/>
    </row>
    <row r="14" spans="1:10" x14ac:dyDescent="0.25">
      <c r="A14" s="21">
        <v>129</v>
      </c>
      <c r="B14" s="21">
        <v>116</v>
      </c>
      <c r="C14" s="21"/>
      <c r="D14" s="31"/>
      <c r="E14" s="33"/>
      <c r="F14" s="33"/>
      <c r="G14" s="33"/>
      <c r="H14" s="33"/>
      <c r="I14" s="33"/>
      <c r="J14" s="33"/>
    </row>
    <row r="15" spans="1:10" x14ac:dyDescent="0.25">
      <c r="A15" s="21">
        <v>127</v>
      </c>
      <c r="B15" s="21">
        <v>115</v>
      </c>
      <c r="C15" s="21"/>
      <c r="D15" s="31"/>
      <c r="E15" s="33"/>
      <c r="F15" s="33"/>
      <c r="G15" s="33"/>
      <c r="H15" s="33"/>
      <c r="I15" s="33"/>
      <c r="J15" s="33"/>
    </row>
    <row r="16" spans="1:10" x14ac:dyDescent="0.25">
      <c r="A16" s="21">
        <v>124</v>
      </c>
      <c r="B16" s="21"/>
      <c r="C16" s="21"/>
      <c r="E16" s="33"/>
      <c r="F16" s="33"/>
      <c r="G16" s="33"/>
      <c r="H16" s="33"/>
      <c r="I16" s="33"/>
      <c r="J16" s="33"/>
    </row>
    <row r="17" spans="1:10" x14ac:dyDescent="0.25">
      <c r="A17" s="21">
        <v>121</v>
      </c>
      <c r="B17" s="21"/>
      <c r="C17" s="21"/>
      <c r="E17" s="33"/>
      <c r="F17" s="33"/>
      <c r="G17" s="33"/>
      <c r="H17" s="33"/>
      <c r="I17" s="33"/>
      <c r="J17" s="33"/>
    </row>
    <row r="18" spans="1:10" x14ac:dyDescent="0.25">
      <c r="E18" s="33"/>
      <c r="F18" s="33"/>
      <c r="G18" s="33"/>
      <c r="H18" s="33"/>
      <c r="I18" s="33"/>
      <c r="J18" s="33"/>
    </row>
  </sheetData>
  <sortState ref="D4:D15">
    <sortCondition descending="1" ref="D4"/>
  </sortState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workbookViewId="0">
      <selection activeCell="E6" sqref="E6:G13"/>
    </sheetView>
  </sheetViews>
  <sheetFormatPr defaultRowHeight="15" x14ac:dyDescent="0.25"/>
  <cols>
    <col min="3" max="3" width="12.28515625" bestFit="1" customWidth="1"/>
    <col min="4" max="4" width="11.7109375" customWidth="1"/>
    <col min="6" max="6" width="13" customWidth="1"/>
  </cols>
  <sheetData>
    <row r="2" spans="1:12" ht="63.75" customHeight="1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thickBot="1" x14ac:dyDescent="0.3"/>
    <row r="4" spans="1:12" ht="16.5" thickBot="1" x14ac:dyDescent="0.3">
      <c r="B4" s="23" t="s">
        <v>0</v>
      </c>
      <c r="C4" s="25" t="s">
        <v>8</v>
      </c>
      <c r="D4" s="26"/>
      <c r="E4" s="23" t="s">
        <v>2</v>
      </c>
      <c r="F4" s="23" t="s">
        <v>3</v>
      </c>
      <c r="G4" s="23" t="s">
        <v>4</v>
      </c>
    </row>
    <row r="5" spans="1:12" ht="45.75" customHeight="1" thickBot="1" x14ac:dyDescent="0.3">
      <c r="B5" s="24"/>
      <c r="C5" s="1" t="s">
        <v>9</v>
      </c>
      <c r="D5" s="1" t="s">
        <v>10</v>
      </c>
      <c r="E5" s="24"/>
      <c r="F5" s="24"/>
      <c r="G5" s="24"/>
      <c r="I5" s="9"/>
      <c r="J5" s="10"/>
    </row>
    <row r="6" spans="1:12" ht="16.5" thickBot="1" x14ac:dyDescent="0.3">
      <c r="B6" s="2">
        <v>1</v>
      </c>
      <c r="C6" s="8">
        <v>10</v>
      </c>
      <c r="D6" s="8">
        <v>10</v>
      </c>
      <c r="E6" s="8"/>
      <c r="F6" s="8"/>
      <c r="G6" s="8"/>
    </row>
    <row r="7" spans="1:12" ht="16.5" thickBot="1" x14ac:dyDescent="0.3">
      <c r="B7" s="2">
        <v>2</v>
      </c>
      <c r="C7" s="8">
        <v>12</v>
      </c>
      <c r="D7" s="8">
        <v>14</v>
      </c>
      <c r="E7" s="8"/>
      <c r="F7" s="8"/>
      <c r="G7" s="8"/>
      <c r="H7" s="11"/>
    </row>
    <row r="8" spans="1:12" ht="16.5" thickBot="1" x14ac:dyDescent="0.3">
      <c r="B8" s="2">
        <v>3</v>
      </c>
      <c r="C8" s="8">
        <v>7</v>
      </c>
      <c r="D8" s="8">
        <v>6</v>
      </c>
      <c r="E8" s="8"/>
      <c r="F8" s="8"/>
      <c r="G8" s="8"/>
      <c r="H8" s="11"/>
    </row>
    <row r="9" spans="1:12" ht="16.5" thickBot="1" x14ac:dyDescent="0.3">
      <c r="B9" s="2">
        <v>4</v>
      </c>
      <c r="C9" s="8">
        <v>10</v>
      </c>
      <c r="D9" s="8">
        <v>13</v>
      </c>
      <c r="E9" s="8"/>
      <c r="F9" s="8"/>
      <c r="G9" s="8"/>
      <c r="H9" s="11"/>
      <c r="I9" s="9"/>
      <c r="J9" s="10"/>
    </row>
    <row r="10" spans="1:12" ht="16.5" thickBot="1" x14ac:dyDescent="0.3">
      <c r="B10" s="2">
        <v>5</v>
      </c>
      <c r="C10" s="8">
        <v>9</v>
      </c>
      <c r="D10" s="8">
        <v>13</v>
      </c>
      <c r="E10" s="8"/>
      <c r="F10" s="8"/>
      <c r="G10" s="8"/>
      <c r="H10" s="11"/>
      <c r="I10" s="12"/>
      <c r="J10" s="10"/>
    </row>
    <row r="11" spans="1:12" ht="16.5" thickBot="1" x14ac:dyDescent="0.3">
      <c r="B11" s="2">
        <v>6</v>
      </c>
      <c r="C11" s="8">
        <v>10</v>
      </c>
      <c r="D11" s="8">
        <v>8</v>
      </c>
      <c r="E11" s="8"/>
      <c r="F11" s="8"/>
      <c r="G11" s="8"/>
      <c r="H11" s="11"/>
      <c r="I11" s="11"/>
    </row>
    <row r="12" spans="1:12" ht="16.5" thickBot="1" x14ac:dyDescent="0.3">
      <c r="B12" s="2">
        <v>7</v>
      </c>
      <c r="C12" s="8">
        <v>7</v>
      </c>
      <c r="D12" s="8">
        <v>13</v>
      </c>
      <c r="E12" s="8"/>
      <c r="F12" s="8"/>
      <c r="G12" s="8"/>
      <c r="H12" s="11"/>
      <c r="I12" s="11"/>
    </row>
    <row r="13" spans="1:12" ht="16.5" thickBot="1" x14ac:dyDescent="0.3">
      <c r="B13" s="2">
        <v>8</v>
      </c>
      <c r="C13" s="8">
        <v>6</v>
      </c>
      <c r="D13" s="8">
        <v>12</v>
      </c>
      <c r="E13" s="8"/>
      <c r="F13" s="8"/>
      <c r="G13" s="8"/>
      <c r="H13" s="11"/>
      <c r="I13" s="11"/>
    </row>
    <row r="14" spans="1:12" ht="15.75" x14ac:dyDescent="0.25">
      <c r="B14" s="4" t="s">
        <v>7</v>
      </c>
      <c r="C14" s="4"/>
      <c r="D14" s="4"/>
      <c r="E14" s="5"/>
      <c r="F14" s="4"/>
      <c r="G14" s="6"/>
    </row>
  </sheetData>
  <mergeCells count="6">
    <mergeCell ref="A2:L2"/>
    <mergeCell ref="B4:B5"/>
    <mergeCell ref="C4:D4"/>
    <mergeCell ref="E4:E5"/>
    <mergeCell ref="F4:F5"/>
    <mergeCell ref="G4:G5"/>
  </mergeCells>
  <conditionalFormatting sqref="E6:E13">
    <cfRule type="cellIs" dxfId="17" priority="2" operator="greaterThan">
      <formula>0</formula>
    </cfRule>
    <cfRule type="cellIs" dxfId="18" priority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opLeftCell="A4" workbookViewId="0">
      <selection activeCell="E5" sqref="E5:E19"/>
    </sheetView>
  </sheetViews>
  <sheetFormatPr defaultRowHeight="15" x14ac:dyDescent="0.25"/>
  <cols>
    <col min="3" max="3" width="13.42578125" customWidth="1"/>
    <col min="4" max="4" width="11.28515625" customWidth="1"/>
    <col min="6" max="6" width="12" customWidth="1"/>
    <col min="7" max="7" width="11.85546875" customWidth="1"/>
  </cols>
  <sheetData>
    <row r="1" spans="2:11" ht="38.25" customHeight="1" x14ac:dyDescent="0.25">
      <c r="B1" s="28" t="s">
        <v>11</v>
      </c>
      <c r="C1" s="28"/>
      <c r="D1" s="28"/>
      <c r="E1" s="28"/>
      <c r="F1" s="28"/>
      <c r="G1" s="28"/>
      <c r="H1" s="28"/>
    </row>
    <row r="2" spans="2:11" ht="15.75" thickBot="1" x14ac:dyDescent="0.3"/>
    <row r="3" spans="2:11" ht="51.75" customHeight="1" thickBot="1" x14ac:dyDescent="0.3">
      <c r="B3" s="23" t="s">
        <v>0</v>
      </c>
      <c r="C3" s="25" t="s">
        <v>12</v>
      </c>
      <c r="D3" s="26"/>
      <c r="E3" s="23" t="s">
        <v>13</v>
      </c>
      <c r="F3" s="23" t="s">
        <v>3</v>
      </c>
      <c r="G3" s="23" t="s">
        <v>4</v>
      </c>
    </row>
    <row r="4" spans="2:11" ht="32.25" thickBot="1" x14ac:dyDescent="0.3">
      <c r="B4" s="24"/>
      <c r="C4" s="1" t="s">
        <v>9</v>
      </c>
      <c r="D4" s="1" t="s">
        <v>10</v>
      </c>
      <c r="E4" s="24"/>
      <c r="F4" s="24"/>
      <c r="G4" s="24"/>
    </row>
    <row r="5" spans="2:11" ht="16.5" thickBot="1" x14ac:dyDescent="0.3">
      <c r="B5" s="2">
        <v>1</v>
      </c>
      <c r="C5" s="8">
        <v>15</v>
      </c>
      <c r="D5" s="8">
        <v>14</v>
      </c>
      <c r="E5" s="8"/>
      <c r="F5" s="8"/>
      <c r="G5" s="8"/>
      <c r="J5" s="9"/>
      <c r="K5" s="10"/>
    </row>
    <row r="6" spans="2:11" ht="16.5" thickBot="1" x14ac:dyDescent="0.3">
      <c r="B6" s="2">
        <v>2</v>
      </c>
      <c r="C6" s="8">
        <v>16</v>
      </c>
      <c r="D6" s="8">
        <v>13</v>
      </c>
      <c r="E6" s="8"/>
      <c r="F6" s="8"/>
      <c r="G6" s="8"/>
    </row>
    <row r="7" spans="2:11" ht="16.5" thickBot="1" x14ac:dyDescent="0.3">
      <c r="B7" s="2">
        <v>3</v>
      </c>
      <c r="C7" s="8">
        <v>14</v>
      </c>
      <c r="D7" s="8">
        <v>12</v>
      </c>
      <c r="E7" s="8"/>
      <c r="F7" s="8"/>
      <c r="G7" s="8"/>
      <c r="J7" s="9"/>
      <c r="K7" s="10"/>
    </row>
    <row r="8" spans="2:11" ht="16.5" thickBot="1" x14ac:dyDescent="0.3">
      <c r="B8" s="2">
        <v>4</v>
      </c>
      <c r="C8" s="8">
        <v>13</v>
      </c>
      <c r="D8" s="8">
        <v>13</v>
      </c>
      <c r="E8" s="8"/>
      <c r="F8" s="13"/>
      <c r="G8" s="8"/>
      <c r="J8" s="9"/>
      <c r="K8" s="10"/>
    </row>
    <row r="9" spans="2:11" ht="16.5" thickBot="1" x14ac:dyDescent="0.3">
      <c r="B9" s="2">
        <v>5</v>
      </c>
      <c r="C9" s="8">
        <v>15</v>
      </c>
      <c r="D9" s="8">
        <v>14</v>
      </c>
      <c r="E9" s="8"/>
      <c r="F9" s="8"/>
      <c r="G9" s="8"/>
      <c r="J9" s="11"/>
    </row>
    <row r="10" spans="2:11" ht="16.5" thickBot="1" x14ac:dyDescent="0.3">
      <c r="B10" s="2">
        <v>6</v>
      </c>
      <c r="C10" s="8">
        <v>14</v>
      </c>
      <c r="D10" s="8">
        <v>11</v>
      </c>
      <c r="E10" s="8"/>
      <c r="F10" s="8"/>
      <c r="G10" s="8"/>
    </row>
    <row r="11" spans="2:11" ht="16.5" thickBot="1" x14ac:dyDescent="0.3">
      <c r="B11" s="2">
        <v>7</v>
      </c>
      <c r="C11" s="8">
        <v>20</v>
      </c>
      <c r="D11" s="8">
        <v>19</v>
      </c>
      <c r="E11" s="8"/>
      <c r="F11" s="8"/>
      <c r="G11" s="8"/>
    </row>
    <row r="12" spans="2:11" ht="16.5" thickBot="1" x14ac:dyDescent="0.3">
      <c r="B12" s="2">
        <v>8</v>
      </c>
      <c r="C12" s="8">
        <v>12</v>
      </c>
      <c r="D12" s="8">
        <v>10</v>
      </c>
      <c r="E12" s="8"/>
      <c r="F12" s="8"/>
      <c r="G12" s="8"/>
    </row>
    <row r="13" spans="2:11" ht="16.5" thickBot="1" x14ac:dyDescent="0.3">
      <c r="B13" s="2">
        <v>9</v>
      </c>
      <c r="C13" s="8">
        <v>15</v>
      </c>
      <c r="D13" s="8">
        <v>17</v>
      </c>
      <c r="E13" s="8"/>
      <c r="F13" s="8"/>
      <c r="G13" s="8"/>
    </row>
    <row r="14" spans="2:11" ht="16.5" thickBot="1" x14ac:dyDescent="0.3">
      <c r="B14" s="2">
        <v>10</v>
      </c>
      <c r="C14" s="8">
        <v>10</v>
      </c>
      <c r="D14" s="8">
        <v>15</v>
      </c>
      <c r="E14" s="8"/>
      <c r="F14" s="8"/>
      <c r="G14" s="8"/>
    </row>
    <row r="15" spans="2:11" ht="16.5" thickBot="1" x14ac:dyDescent="0.3">
      <c r="B15" s="2">
        <v>11</v>
      </c>
      <c r="C15" s="8">
        <v>13</v>
      </c>
      <c r="D15" s="8">
        <v>14</v>
      </c>
      <c r="E15" s="8"/>
      <c r="F15" s="8"/>
      <c r="G15" s="8"/>
    </row>
    <row r="16" spans="2:11" ht="16.5" thickBot="1" x14ac:dyDescent="0.3">
      <c r="B16" s="2">
        <v>12</v>
      </c>
      <c r="C16" s="8">
        <v>18</v>
      </c>
      <c r="D16" s="8">
        <v>18</v>
      </c>
      <c r="E16" s="8"/>
      <c r="F16" s="13"/>
      <c r="G16" s="8"/>
    </row>
    <row r="17" spans="2:7" ht="16.5" thickBot="1" x14ac:dyDescent="0.3">
      <c r="B17" s="2">
        <v>13</v>
      </c>
      <c r="C17" s="8">
        <v>19</v>
      </c>
      <c r="D17" s="8">
        <v>18</v>
      </c>
      <c r="E17" s="8"/>
      <c r="F17" s="8"/>
      <c r="G17" s="8"/>
    </row>
    <row r="18" spans="2:7" ht="16.5" thickBot="1" x14ac:dyDescent="0.3">
      <c r="B18" s="2">
        <v>14</v>
      </c>
      <c r="C18" s="8">
        <v>17</v>
      </c>
      <c r="D18" s="8">
        <v>18</v>
      </c>
      <c r="E18" s="8"/>
      <c r="F18" s="8"/>
      <c r="G18" s="8"/>
    </row>
    <row r="19" spans="2:7" ht="16.5" thickBot="1" x14ac:dyDescent="0.3">
      <c r="B19" s="2">
        <v>15</v>
      </c>
      <c r="C19" s="8">
        <v>15</v>
      </c>
      <c r="D19" s="8">
        <v>17</v>
      </c>
      <c r="E19" s="8"/>
      <c r="F19" s="8"/>
      <c r="G19" s="8"/>
    </row>
    <row r="20" spans="2:7" ht="15.75" x14ac:dyDescent="0.25">
      <c r="B20" s="4" t="s">
        <v>7</v>
      </c>
      <c r="C20" s="4"/>
      <c r="D20" s="4"/>
      <c r="E20" s="5"/>
      <c r="F20" s="4"/>
      <c r="G20" s="6"/>
    </row>
  </sheetData>
  <mergeCells count="6">
    <mergeCell ref="B1:H1"/>
    <mergeCell ref="B3:B4"/>
    <mergeCell ref="C3:D3"/>
    <mergeCell ref="E3:E4"/>
    <mergeCell ref="F3:F4"/>
    <mergeCell ref="G3:G4"/>
  </mergeCells>
  <conditionalFormatting sqref="E5:E19">
    <cfRule type="cellIs" dxfId="14" priority="2" operator="greaterThan">
      <formula>0</formula>
    </cfRule>
    <cfRule type="cellIs" dxfId="15" priority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5" workbookViewId="0">
      <selection activeCell="D3" sqref="D3:D21"/>
    </sheetView>
  </sheetViews>
  <sheetFormatPr defaultRowHeight="15" x14ac:dyDescent="0.25"/>
  <cols>
    <col min="1" max="3" width="9.140625" style="3"/>
    <col min="5" max="5" width="11.28515625" customWidth="1"/>
  </cols>
  <sheetData>
    <row r="1" spans="1:10" ht="63.75" customHeight="1" x14ac:dyDescent="0.25">
      <c r="A1" s="27" t="s">
        <v>14</v>
      </c>
      <c r="B1" s="29"/>
      <c r="C1" s="29"/>
      <c r="D1" s="29"/>
      <c r="E1" s="29"/>
      <c r="F1" s="29"/>
      <c r="G1" s="29"/>
      <c r="H1" s="29"/>
      <c r="I1" s="29"/>
    </row>
    <row r="2" spans="1:10" s="15" customFormat="1" ht="45" x14ac:dyDescent="0.25">
      <c r="A2" s="19" t="s">
        <v>0</v>
      </c>
      <c r="B2" s="19" t="s">
        <v>15</v>
      </c>
      <c r="C2" s="19" t="s">
        <v>16</v>
      </c>
      <c r="D2" s="19" t="s">
        <v>17</v>
      </c>
      <c r="E2" s="20" t="s">
        <v>18</v>
      </c>
      <c r="F2" s="19" t="s">
        <v>19</v>
      </c>
    </row>
    <row r="3" spans="1:10" s="15" customFormat="1" x14ac:dyDescent="0.25">
      <c r="A3" s="19">
        <v>1</v>
      </c>
      <c r="B3" s="19">
        <v>42</v>
      </c>
      <c r="C3" s="19">
        <v>37</v>
      </c>
      <c r="D3" s="19"/>
      <c r="E3" s="19"/>
      <c r="F3" s="19"/>
      <c r="G3" s="17"/>
      <c r="H3" s="18"/>
    </row>
    <row r="4" spans="1:10" s="15" customFormat="1" x14ac:dyDescent="0.25">
      <c r="A4" s="19">
        <v>2</v>
      </c>
      <c r="B4" s="19">
        <v>22</v>
      </c>
      <c r="C4" s="19">
        <v>22</v>
      </c>
      <c r="D4" s="19"/>
      <c r="E4" s="19"/>
      <c r="F4" s="19"/>
    </row>
    <row r="5" spans="1:10" s="15" customFormat="1" x14ac:dyDescent="0.25">
      <c r="A5" s="19">
        <v>3</v>
      </c>
      <c r="B5" s="19">
        <v>44</v>
      </c>
      <c r="C5" s="19">
        <v>41</v>
      </c>
      <c r="D5" s="19"/>
      <c r="E5" s="19"/>
      <c r="F5" s="19"/>
    </row>
    <row r="6" spans="1:10" s="15" customFormat="1" x14ac:dyDescent="0.25">
      <c r="A6" s="19">
        <v>4</v>
      </c>
      <c r="B6" s="19">
        <v>30</v>
      </c>
      <c r="C6" s="19">
        <v>32</v>
      </c>
      <c r="D6" s="19"/>
      <c r="E6" s="19"/>
      <c r="F6" s="19"/>
      <c r="G6" s="17"/>
      <c r="H6" s="18"/>
    </row>
    <row r="7" spans="1:10" s="15" customFormat="1" x14ac:dyDescent="0.25">
      <c r="A7" s="19">
        <v>5</v>
      </c>
      <c r="B7" s="19">
        <v>41</v>
      </c>
      <c r="C7" s="19">
        <v>33</v>
      </c>
      <c r="D7" s="19"/>
      <c r="E7" s="19"/>
      <c r="F7" s="19"/>
    </row>
    <row r="8" spans="1:10" s="15" customFormat="1" x14ac:dyDescent="0.25">
      <c r="A8" s="19">
        <v>6</v>
      </c>
      <c r="B8" s="19">
        <v>56</v>
      </c>
      <c r="C8" s="19">
        <v>48</v>
      </c>
      <c r="D8" s="19"/>
      <c r="E8" s="19"/>
      <c r="F8" s="19"/>
      <c r="G8" s="9"/>
      <c r="H8" s="10"/>
    </row>
    <row r="9" spans="1:10" s="15" customFormat="1" x14ac:dyDescent="0.25">
      <c r="A9" s="19">
        <v>7</v>
      </c>
      <c r="B9" s="19">
        <v>53</v>
      </c>
      <c r="C9" s="19">
        <v>53</v>
      </c>
      <c r="D9" s="19"/>
      <c r="E9" s="19"/>
      <c r="F9" s="19"/>
      <c r="G9" s="9"/>
      <c r="H9" s="10"/>
    </row>
    <row r="10" spans="1:10" s="15" customFormat="1" x14ac:dyDescent="0.25">
      <c r="A10" s="19">
        <v>8</v>
      </c>
      <c r="B10" s="19">
        <v>54</v>
      </c>
      <c r="C10" s="19">
        <v>36</v>
      </c>
      <c r="D10" s="19"/>
      <c r="E10" s="19"/>
      <c r="F10" s="19"/>
    </row>
    <row r="11" spans="1:10" s="15" customFormat="1" x14ac:dyDescent="0.25">
      <c r="A11" s="19">
        <v>9</v>
      </c>
      <c r="B11" s="19">
        <v>50</v>
      </c>
      <c r="C11" s="19">
        <v>35</v>
      </c>
      <c r="D11" s="19"/>
      <c r="E11" s="19"/>
      <c r="F11" s="19"/>
    </row>
    <row r="12" spans="1:10" s="15" customFormat="1" x14ac:dyDescent="0.25">
      <c r="A12" s="19">
        <v>10</v>
      </c>
      <c r="B12" s="19">
        <v>23</v>
      </c>
      <c r="C12" s="19">
        <v>21</v>
      </c>
      <c r="D12" s="19"/>
      <c r="E12" s="19"/>
      <c r="F12" s="19"/>
    </row>
    <row r="13" spans="1:10" s="15" customFormat="1" x14ac:dyDescent="0.25">
      <c r="A13" s="19">
        <v>11</v>
      </c>
      <c r="B13" s="19">
        <v>33</v>
      </c>
      <c r="C13" s="19">
        <v>36</v>
      </c>
      <c r="D13" s="19"/>
      <c r="E13" s="19"/>
      <c r="F13" s="19"/>
      <c r="G13" s="17"/>
      <c r="H13" s="17"/>
      <c r="J13" s="18"/>
    </row>
    <row r="14" spans="1:10" s="15" customFormat="1" x14ac:dyDescent="0.25">
      <c r="A14" s="19">
        <v>12</v>
      </c>
      <c r="B14" s="19">
        <v>78</v>
      </c>
      <c r="C14" s="19">
        <v>55</v>
      </c>
      <c r="D14" s="19"/>
      <c r="E14" s="19"/>
      <c r="F14" s="19"/>
    </row>
    <row r="15" spans="1:10" s="15" customFormat="1" x14ac:dyDescent="0.25">
      <c r="A15" s="19">
        <v>13</v>
      </c>
      <c r="B15" s="19">
        <v>79</v>
      </c>
      <c r="C15" s="19">
        <v>78</v>
      </c>
      <c r="D15" s="19"/>
      <c r="E15" s="19"/>
      <c r="F15" s="19"/>
    </row>
    <row r="16" spans="1:10" s="15" customFormat="1" x14ac:dyDescent="0.25">
      <c r="A16" s="19">
        <v>14</v>
      </c>
      <c r="B16" s="19">
        <v>27</v>
      </c>
      <c r="C16" s="19">
        <v>23</v>
      </c>
      <c r="D16" s="19"/>
      <c r="E16" s="19"/>
      <c r="F16" s="19"/>
    </row>
    <row r="17" spans="1:6" s="15" customFormat="1" x14ac:dyDescent="0.25">
      <c r="A17" s="19">
        <v>15</v>
      </c>
      <c r="B17" s="19">
        <v>28</v>
      </c>
      <c r="C17" s="19">
        <v>22</v>
      </c>
      <c r="D17" s="19"/>
      <c r="E17" s="19"/>
      <c r="F17" s="19"/>
    </row>
    <row r="18" spans="1:6" s="15" customFormat="1" x14ac:dyDescent="0.25">
      <c r="A18" s="19">
        <v>16</v>
      </c>
      <c r="B18" s="19">
        <v>19</v>
      </c>
      <c r="C18" s="19">
        <v>12</v>
      </c>
      <c r="D18" s="19"/>
      <c r="E18" s="19"/>
      <c r="F18" s="19"/>
    </row>
    <row r="19" spans="1:6" s="15" customFormat="1" x14ac:dyDescent="0.25">
      <c r="A19" s="19">
        <v>17</v>
      </c>
      <c r="B19" s="19">
        <v>17</v>
      </c>
      <c r="C19" s="19">
        <v>16</v>
      </c>
      <c r="D19" s="19"/>
      <c r="E19" s="19"/>
      <c r="F19" s="19"/>
    </row>
    <row r="20" spans="1:6" s="15" customFormat="1" x14ac:dyDescent="0.25">
      <c r="A20" s="19">
        <v>18</v>
      </c>
      <c r="B20" s="19">
        <v>12</v>
      </c>
      <c r="C20" s="19">
        <v>19</v>
      </c>
      <c r="D20" s="19"/>
      <c r="E20" s="19"/>
      <c r="F20" s="19"/>
    </row>
    <row r="21" spans="1:6" s="15" customFormat="1" x14ac:dyDescent="0.25">
      <c r="A21" s="19">
        <v>19</v>
      </c>
      <c r="B21" s="19">
        <v>36</v>
      </c>
      <c r="C21" s="19">
        <v>36</v>
      </c>
      <c r="D21" s="19"/>
      <c r="E21" s="19"/>
      <c r="F21" s="19"/>
    </row>
    <row r="22" spans="1:6" x14ac:dyDescent="0.25">
      <c r="A22" s="21"/>
      <c r="B22" s="21"/>
      <c r="C22" s="21"/>
      <c r="D22" s="22"/>
      <c r="E22" s="22"/>
      <c r="F22" s="19"/>
    </row>
  </sheetData>
  <mergeCells count="1">
    <mergeCell ref="A1:I1"/>
  </mergeCells>
  <conditionalFormatting sqref="D3:D21">
    <cfRule type="cellIs" dxfId="6" priority="3" operator="greaterThan">
      <formula>0</formula>
    </cfRule>
    <cfRule type="cellIs" dxfId="7" priority="2" operator="greaterThan">
      <formula>0</formula>
    </cfRule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5" sqref="I5"/>
    </sheetView>
  </sheetViews>
  <sheetFormatPr defaultRowHeight="15" x14ac:dyDescent="0.25"/>
  <cols>
    <col min="1" max="3" width="9.140625" style="3"/>
    <col min="5" max="5" width="10.28515625" customWidth="1"/>
  </cols>
  <sheetData>
    <row r="1" spans="1:9" ht="51" customHeight="1" x14ac:dyDescent="0.25">
      <c r="A1" s="27" t="s">
        <v>27</v>
      </c>
      <c r="B1" s="27"/>
      <c r="C1" s="27"/>
      <c r="D1" s="27"/>
      <c r="E1" s="27"/>
      <c r="F1" s="27"/>
      <c r="G1" s="27"/>
      <c r="H1" s="27"/>
    </row>
    <row r="3" spans="1:9" x14ac:dyDescent="0.25">
      <c r="A3" s="21" t="s">
        <v>0</v>
      </c>
      <c r="B3" s="21" t="s">
        <v>26</v>
      </c>
      <c r="C3" s="21" t="s">
        <v>25</v>
      </c>
      <c r="D3" s="22" t="s">
        <v>17</v>
      </c>
      <c r="E3" s="22" t="s">
        <v>23</v>
      </c>
      <c r="F3" s="21" t="s">
        <v>19</v>
      </c>
      <c r="H3" s="9"/>
      <c r="I3" s="10"/>
    </row>
    <row r="4" spans="1:9" x14ac:dyDescent="0.25">
      <c r="A4" s="21">
        <v>1</v>
      </c>
      <c r="B4" s="21">
        <v>77</v>
      </c>
      <c r="C4" s="21">
        <v>81</v>
      </c>
      <c r="D4" s="30"/>
      <c r="E4" s="21"/>
      <c r="F4" s="22"/>
    </row>
    <row r="5" spans="1:9" x14ac:dyDescent="0.25">
      <c r="A5" s="21">
        <v>2</v>
      </c>
      <c r="B5" s="21">
        <v>80</v>
      </c>
      <c r="C5" s="21">
        <v>80</v>
      </c>
      <c r="D5" s="30"/>
      <c r="E5" s="21"/>
      <c r="F5" s="22"/>
      <c r="H5" s="17"/>
      <c r="I5" s="18"/>
    </row>
    <row r="6" spans="1:9" x14ac:dyDescent="0.25">
      <c r="A6" s="21">
        <v>3</v>
      </c>
      <c r="B6" s="21">
        <v>85</v>
      </c>
      <c r="C6" s="21">
        <v>90</v>
      </c>
      <c r="D6" s="30"/>
      <c r="E6" s="21"/>
      <c r="F6" s="22"/>
      <c r="H6" s="15"/>
      <c r="I6" s="15"/>
    </row>
    <row r="7" spans="1:9" x14ac:dyDescent="0.25">
      <c r="A7" s="21">
        <v>4</v>
      </c>
      <c r="B7" s="21">
        <v>68</v>
      </c>
      <c r="C7" s="21">
        <v>69</v>
      </c>
      <c r="D7" s="30"/>
      <c r="E7" s="21"/>
      <c r="F7" s="22"/>
      <c r="H7" s="9"/>
      <c r="I7" s="10"/>
    </row>
    <row r="8" spans="1:9" x14ac:dyDescent="0.25">
      <c r="A8" s="21">
        <v>5</v>
      </c>
      <c r="B8" s="21">
        <v>90</v>
      </c>
      <c r="C8" s="21">
        <v>90</v>
      </c>
      <c r="D8" s="30"/>
      <c r="E8" s="21"/>
      <c r="F8" s="22"/>
      <c r="H8" s="9"/>
      <c r="I8" s="10"/>
    </row>
    <row r="9" spans="1:9" x14ac:dyDescent="0.25">
      <c r="A9" s="21">
        <v>6</v>
      </c>
      <c r="B9" s="21">
        <v>64</v>
      </c>
      <c r="C9" s="21">
        <v>66</v>
      </c>
      <c r="D9" s="30"/>
      <c r="E9" s="21"/>
      <c r="F9" s="22"/>
    </row>
    <row r="10" spans="1:9" x14ac:dyDescent="0.25">
      <c r="A10" s="21">
        <v>7</v>
      </c>
      <c r="B10" s="21">
        <v>71</v>
      </c>
      <c r="C10" s="21">
        <v>72</v>
      </c>
      <c r="D10" s="30"/>
      <c r="E10" s="21"/>
      <c r="F10" s="22"/>
    </row>
    <row r="11" spans="1:9" x14ac:dyDescent="0.25">
      <c r="A11" s="21">
        <v>8</v>
      </c>
      <c r="B11" s="21">
        <v>75</v>
      </c>
      <c r="C11" s="21">
        <v>79</v>
      </c>
      <c r="D11" s="30"/>
      <c r="E11" s="21"/>
      <c r="F11" s="22"/>
    </row>
    <row r="12" spans="1:9" x14ac:dyDescent="0.25">
      <c r="A12" s="21">
        <v>9</v>
      </c>
      <c r="B12" s="21">
        <v>69</v>
      </c>
      <c r="C12" s="21">
        <v>72</v>
      </c>
      <c r="D12" s="30"/>
      <c r="E12" s="21"/>
      <c r="F12" s="22"/>
    </row>
    <row r="13" spans="1:9" x14ac:dyDescent="0.25">
      <c r="A13" s="21">
        <v>10</v>
      </c>
      <c r="B13" s="21">
        <v>72</v>
      </c>
      <c r="C13" s="21">
        <v>75</v>
      </c>
      <c r="D13" s="30"/>
      <c r="E13" s="21"/>
      <c r="F13" s="22"/>
    </row>
    <row r="14" spans="1:9" x14ac:dyDescent="0.25">
      <c r="A14" s="21">
        <v>11</v>
      </c>
      <c r="B14" s="21">
        <v>62</v>
      </c>
      <c r="C14" s="21">
        <v>61</v>
      </c>
      <c r="D14" s="30"/>
      <c r="E14" s="21"/>
      <c r="F14" s="22"/>
    </row>
    <row r="15" spans="1:9" x14ac:dyDescent="0.25">
      <c r="A15" s="21">
        <v>12</v>
      </c>
      <c r="B15" s="21">
        <v>75</v>
      </c>
      <c r="C15" s="21">
        <v>69</v>
      </c>
      <c r="D15" s="30"/>
      <c r="E15" s="21"/>
      <c r="F15" s="22"/>
    </row>
    <row r="16" spans="1:9" x14ac:dyDescent="0.25">
      <c r="A16" s="21">
        <v>13</v>
      </c>
      <c r="B16" s="21">
        <v>67</v>
      </c>
      <c r="C16" s="21">
        <v>72</v>
      </c>
      <c r="D16" s="30"/>
      <c r="E16" s="21"/>
      <c r="F16" s="22"/>
    </row>
    <row r="17" spans="1:6" x14ac:dyDescent="0.25">
      <c r="A17" s="21">
        <v>14</v>
      </c>
      <c r="B17" s="21">
        <v>78</v>
      </c>
      <c r="C17" s="21">
        <v>90</v>
      </c>
      <c r="D17" s="30"/>
      <c r="E17" s="21"/>
      <c r="F17" s="22"/>
    </row>
    <row r="18" spans="1:6" x14ac:dyDescent="0.25">
      <c r="A18" s="21">
        <v>15</v>
      </c>
      <c r="B18" s="21">
        <v>60</v>
      </c>
      <c r="C18" s="21">
        <v>70</v>
      </c>
      <c r="D18" s="30"/>
      <c r="E18" s="21"/>
      <c r="F18" s="22"/>
    </row>
    <row r="19" spans="1:6" x14ac:dyDescent="0.25">
      <c r="A19" s="21">
        <v>16</v>
      </c>
      <c r="B19" s="21">
        <v>85</v>
      </c>
      <c r="C19" s="21">
        <v>91</v>
      </c>
      <c r="D19" s="30"/>
      <c r="E19" s="21"/>
      <c r="F19" s="22"/>
    </row>
    <row r="20" spans="1:6" x14ac:dyDescent="0.25">
      <c r="A20" s="21">
        <v>17</v>
      </c>
      <c r="B20" s="21">
        <v>90</v>
      </c>
      <c r="C20" s="21">
        <v>86</v>
      </c>
      <c r="D20" s="30"/>
      <c r="E20" s="21"/>
      <c r="F20" s="22"/>
    </row>
  </sheetData>
  <mergeCells count="1">
    <mergeCell ref="A1:H1"/>
  </mergeCells>
  <conditionalFormatting sqref="D4:D20">
    <cfRule type="cellIs" dxfId="0" priority="3" operator="lessThan">
      <formula>0</formula>
    </cfRule>
    <cfRule type="cellIs" dxfId="1" priority="2" operator="lessThan">
      <formula>0</formula>
    </cfRule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Приклад 1</vt:lpstr>
      <vt:lpstr>Q-критерий </vt:lpstr>
      <vt:lpstr>1</vt:lpstr>
      <vt:lpstr>2</vt:lpstr>
      <vt:lpstr>3</vt:lpstr>
      <vt:lpstr>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2021-05-05T18:19:55Z</dcterms:created>
  <dcterms:modified xsi:type="dcterms:W3CDTF">2021-11-22T18:48:13Z</dcterms:modified>
</cp:coreProperties>
</file>