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ome\Desktop\"/>
    </mc:Choice>
  </mc:AlternateContent>
  <bookViews>
    <workbookView xWindow="0" yWindow="0" windowWidth="20490" windowHeight="7665"/>
  </bookViews>
  <sheets>
    <sheet name="тд" sheetId="4" r:id="rId1"/>
    <sheet name="5" sheetId="2" r:id="rId2"/>
  </sheets>
  <calcPr calcId="162913"/>
</workbook>
</file>

<file path=xl/calcChain.xml><?xml version="1.0" encoding="utf-8"?>
<calcChain xmlns="http://schemas.openxmlformats.org/spreadsheetml/2006/main">
  <c r="E2" i="2" l="1"/>
  <c r="D2" i="2"/>
  <c r="T7" i="4" l="1"/>
  <c r="D7" i="2" l="1"/>
  <c r="E7" i="2" s="1"/>
  <c r="D12" i="2"/>
  <c r="E12" i="2" s="1"/>
  <c r="D17" i="2"/>
  <c r="E17" i="2" s="1"/>
  <c r="D22" i="2"/>
  <c r="E22" i="2" s="1"/>
</calcChain>
</file>

<file path=xl/sharedStrings.xml><?xml version="1.0" encoding="utf-8"?>
<sst xmlns="http://schemas.openxmlformats.org/spreadsheetml/2006/main" count="37" uniqueCount="23">
  <si>
    <t>середня</t>
  </si>
  <si>
    <t>похибка</t>
  </si>
  <si>
    <t xml:space="preserve">             Циан</t>
  </si>
  <si>
    <t>средняя</t>
  </si>
  <si>
    <t>ошибка</t>
  </si>
  <si>
    <t>контроль</t>
  </si>
  <si>
    <t>опыт</t>
  </si>
  <si>
    <t>1.1</t>
  </si>
  <si>
    <t>1.2</t>
  </si>
  <si>
    <t>1.3</t>
  </si>
  <si>
    <t>1.4</t>
  </si>
  <si>
    <t>1.5</t>
  </si>
  <si>
    <t>сорт альбино</t>
  </si>
  <si>
    <t>сорт грин</t>
  </si>
  <si>
    <r>
      <t>29,8</t>
    </r>
    <r>
      <rPr>
        <b/>
        <sz val="10"/>
        <rFont val="Calibri"/>
        <family val="2"/>
        <charset val="204"/>
      </rPr>
      <t>±</t>
    </r>
    <r>
      <rPr>
        <b/>
        <sz val="10"/>
        <rFont val="Arial"/>
        <family val="2"/>
        <charset val="204"/>
      </rPr>
      <t>2,94</t>
    </r>
  </si>
  <si>
    <t>32,6±1,57</t>
  </si>
  <si>
    <t>ширина листка</t>
  </si>
  <si>
    <t>Лінійні параметри листків сорту горіху волоського</t>
  </si>
  <si>
    <t>довжина</t>
  </si>
  <si>
    <t>±</t>
  </si>
  <si>
    <t>29,8±2,94</t>
  </si>
  <si>
    <t>56,7±3,28</t>
  </si>
  <si>
    <t>74,3±5,19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</si>
</sst>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b/>
      <i/>
      <sz val="8"/>
      <name val="Times New Roman"/>
      <family val="1"/>
      <charset val="204"/>
    </font>
    <font>
      <b/>
      <i/>
      <sz val="8"/>
      <color indexed="8"/>
      <name val="Times New Roman"/>
      <family val="1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i/>
      <sz val="8"/>
      <color indexed="8"/>
      <name val="Arial"/>
      <family val="2"/>
      <charset val="204"/>
    </font>
    <font>
      <b/>
      <i/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2"/>
      <name val="Arial"/>
      <family val="2"/>
      <charset val="204"/>
    </font>
    <font>
      <sz val="10"/>
      <name val="Arial"/>
    </font>
    <font>
      <sz val="10"/>
      <name val="Arial"/>
      <family val="2"/>
      <charset val="204"/>
    </font>
    <font>
      <b/>
      <sz val="1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</fills>
  <borders count="11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10" fillId="0" borderId="0"/>
  </cellStyleXfs>
  <cellXfs count="34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0" xfId="0" applyFont="1" applyBorder="1"/>
    <xf numFmtId="0" fontId="0" fillId="0" borderId="0" xfId="0" applyBorder="1"/>
    <xf numFmtId="0" fontId="4" fillId="0" borderId="2" xfId="0" applyFont="1" applyBorder="1"/>
    <xf numFmtId="0" fontId="5" fillId="2" borderId="3" xfId="0" applyFont="1" applyFill="1" applyBorder="1"/>
    <xf numFmtId="0" fontId="7" fillId="0" borderId="0" xfId="0" applyFont="1" applyBorder="1"/>
    <xf numFmtId="0" fontId="8" fillId="0" borderId="0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7" xfId="0" applyFont="1" applyBorder="1"/>
    <xf numFmtId="0" fontId="9" fillId="0" borderId="0" xfId="0" applyFont="1"/>
    <xf numFmtId="0" fontId="0" fillId="0" borderId="8" xfId="0" applyBorder="1"/>
    <xf numFmtId="0" fontId="0" fillId="0" borderId="9" xfId="0" applyBorder="1"/>
    <xf numFmtId="0" fontId="5" fillId="3" borderId="3" xfId="0" applyFont="1" applyFill="1" applyBorder="1"/>
    <xf numFmtId="0" fontId="5" fillId="4" borderId="3" xfId="0" applyFont="1" applyFill="1" applyBorder="1"/>
    <xf numFmtId="0" fontId="5" fillId="5" borderId="3" xfId="0" applyFont="1" applyFill="1" applyBorder="1"/>
    <xf numFmtId="0" fontId="5" fillId="6" borderId="3" xfId="0" applyFont="1" applyFill="1" applyBorder="1"/>
    <xf numFmtId="0" fontId="10" fillId="7" borderId="4" xfId="2" applyFill="1" applyBorder="1"/>
    <xf numFmtId="0" fontId="10" fillId="0" borderId="0" xfId="2"/>
    <xf numFmtId="2" fontId="10" fillId="5" borderId="4" xfId="2" applyNumberFormat="1" applyFill="1" applyBorder="1"/>
    <xf numFmtId="0" fontId="10" fillId="6" borderId="0" xfId="2" applyFill="1"/>
    <xf numFmtId="0" fontId="0" fillId="0" borderId="0" xfId="2" applyFont="1"/>
    <xf numFmtId="49" fontId="4" fillId="0" borderId="2" xfId="0" applyNumberFormat="1" applyFont="1" applyBorder="1"/>
    <xf numFmtId="49" fontId="4" fillId="0" borderId="4" xfId="0" applyNumberFormat="1" applyFont="1" applyBorder="1"/>
    <xf numFmtId="49" fontId="4" fillId="0" borderId="7" xfId="0" applyNumberFormat="1" applyFont="1" applyBorder="1"/>
    <xf numFmtId="0" fontId="11" fillId="0" borderId="0" xfId="0" applyFont="1" applyBorder="1"/>
    <xf numFmtId="0" fontId="11" fillId="0" borderId="10" xfId="0" applyFont="1" applyBorder="1" applyAlignment="1">
      <alignment horizontal="center" textRotation="90"/>
    </xf>
    <xf numFmtId="0" fontId="0" fillId="0" borderId="10" xfId="0" applyBorder="1" applyAlignment="1">
      <alignment horizontal="center" textRotation="90"/>
    </xf>
    <xf numFmtId="0" fontId="6" fillId="0" borderId="1" xfId="0" applyFont="1" applyBorder="1" applyAlignment="1">
      <alignment horizontal="center" vertical="center"/>
    </xf>
    <xf numFmtId="0" fontId="10" fillId="2" borderId="0" xfId="2" applyFill="1"/>
  </cellXfs>
  <cellStyles count="3">
    <cellStyle name="Звичайний" xfId="0" builtinId="0"/>
    <cellStyle name="Обычный 2" xfId="1"/>
    <cellStyle name="Обычный 2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'5'!$H$7</c:f>
              <c:strCache>
                <c:ptCount val="1"/>
                <c:pt idx="0">
                  <c:v>ширина листка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'5'!$I$8:$I$9</c:f>
                <c:numCache>
                  <c:formatCode>General</c:formatCode>
                  <c:ptCount val="2"/>
                  <c:pt idx="0">
                    <c:v>2.94</c:v>
                  </c:pt>
                  <c:pt idx="1">
                    <c:v>1.57</c:v>
                  </c:pt>
                </c:numCache>
              </c:numRef>
            </c:plus>
            <c:minus>
              <c:numRef>
                <c:f>'5'!$I$8:$I$9</c:f>
                <c:numCache>
                  <c:formatCode>General</c:formatCode>
                  <c:ptCount val="2"/>
                  <c:pt idx="0">
                    <c:v>2.94</c:v>
                  </c:pt>
                  <c:pt idx="1">
                    <c:v>1.57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'5'!$H$2:$I$2</c:f>
              <c:strCache>
                <c:ptCount val="2"/>
                <c:pt idx="0">
                  <c:v>ширина листка</c:v>
                </c:pt>
                <c:pt idx="1">
                  <c:v>довжина</c:v>
                </c:pt>
              </c:strCache>
            </c:strRef>
          </c:cat>
          <c:val>
            <c:numRef>
              <c:f>'5'!$H$8:$H$9</c:f>
              <c:numCache>
                <c:formatCode>General</c:formatCode>
                <c:ptCount val="2"/>
                <c:pt idx="0">
                  <c:v>29.8</c:v>
                </c:pt>
                <c:pt idx="1">
                  <c:v>32.6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C5-455E-A2F5-5DD9621EE88A}"/>
            </c:ext>
          </c:extLst>
        </c:ser>
        <c:ser>
          <c:idx val="1"/>
          <c:order val="1"/>
          <c:tx>
            <c:strRef>
              <c:f>'5'!$J$7</c:f>
              <c:strCache>
                <c:ptCount val="1"/>
                <c:pt idx="0">
                  <c:v>довжина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'5'!$K$8:$K$9</c:f>
                <c:numCache>
                  <c:formatCode>General</c:formatCode>
                  <c:ptCount val="2"/>
                  <c:pt idx="0">
                    <c:v>3.28</c:v>
                  </c:pt>
                  <c:pt idx="1">
                    <c:v>5.19</c:v>
                  </c:pt>
                </c:numCache>
              </c:numRef>
            </c:plus>
            <c:minus>
              <c:numRef>
                <c:f>'5'!$K$8:$K$9</c:f>
                <c:numCache>
                  <c:formatCode>General</c:formatCode>
                  <c:ptCount val="2"/>
                  <c:pt idx="0">
                    <c:v>3.28</c:v>
                  </c:pt>
                  <c:pt idx="1">
                    <c:v>5.19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'5'!$H$2:$I$2</c:f>
              <c:strCache>
                <c:ptCount val="2"/>
                <c:pt idx="0">
                  <c:v>ширина листка</c:v>
                </c:pt>
                <c:pt idx="1">
                  <c:v>довжина</c:v>
                </c:pt>
              </c:strCache>
            </c:strRef>
          </c:cat>
          <c:val>
            <c:numRef>
              <c:f>'5'!$J$8:$J$9</c:f>
              <c:numCache>
                <c:formatCode>General</c:formatCode>
                <c:ptCount val="2"/>
                <c:pt idx="0">
                  <c:v>56.7</c:v>
                </c:pt>
                <c:pt idx="1">
                  <c:v>74.3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4C5-455E-A2F5-5DD9621EE8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8669488"/>
        <c:axId val="238669072"/>
      </c:barChart>
      <c:catAx>
        <c:axId val="238669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uk-UA"/>
          </a:p>
        </c:txPr>
        <c:crossAx val="238669072"/>
        <c:crosses val="autoZero"/>
        <c:auto val="1"/>
        <c:lblAlgn val="ctr"/>
        <c:lblOffset val="100"/>
        <c:noMultiLvlLbl val="0"/>
      </c:catAx>
      <c:valAx>
        <c:axId val="2386690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uk-UA"/>
          </a:p>
        </c:txPr>
        <c:crossAx val="238669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538163</xdr:colOff>
      <xdr:row>43</xdr:row>
      <xdr:rowOff>6165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9072563" cy="696894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87925</xdr:colOff>
      <xdr:row>9</xdr:row>
      <xdr:rowOff>86294</xdr:rowOff>
    </xdr:from>
    <xdr:to>
      <xdr:col>11</xdr:col>
      <xdr:colOff>183173</xdr:colOff>
      <xdr:row>20</xdr:row>
      <xdr:rowOff>161191</xdr:rowOff>
    </xdr:to>
    <xdr:graphicFrame macro="">
      <xdr:nvGraphicFramePr>
        <xdr:cNvPr id="2" name="Діагра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P2:T16"/>
  <sheetViews>
    <sheetView tabSelected="1" zoomScaleNormal="100" workbookViewId="0">
      <selection activeCell="S10" sqref="S10"/>
    </sheetView>
  </sheetViews>
  <sheetFormatPr defaultRowHeight="12.75" x14ac:dyDescent="0.2"/>
  <cols>
    <col min="1" max="17" width="9.140625" style="22"/>
    <col min="18" max="18" width="9.28515625" style="22" bestFit="1" customWidth="1"/>
    <col min="19" max="16384" width="9.140625" style="22"/>
  </cols>
  <sheetData>
    <row r="2" spans="16:20" x14ac:dyDescent="0.2">
      <c r="Q2" s="25" t="s">
        <v>5</v>
      </c>
      <c r="R2" s="25" t="s">
        <v>6</v>
      </c>
    </row>
    <row r="3" spans="16:20" x14ac:dyDescent="0.2">
      <c r="P3" s="25" t="s">
        <v>3</v>
      </c>
      <c r="Q3" s="21">
        <v>56.7</v>
      </c>
      <c r="R3" s="21">
        <v>74.3</v>
      </c>
    </row>
    <row r="4" spans="16:20" x14ac:dyDescent="0.2">
      <c r="P4" s="25" t="s">
        <v>4</v>
      </c>
      <c r="Q4" s="23">
        <v>3.28</v>
      </c>
      <c r="R4" s="23">
        <v>5.19</v>
      </c>
    </row>
    <row r="7" spans="16:20" x14ac:dyDescent="0.2">
      <c r="T7" s="24">
        <f>(Q3-R3)/SQRT(Q4*Q4+R4*R4)</f>
        <v>-2.8666434176477678</v>
      </c>
    </row>
    <row r="13" spans="16:20" x14ac:dyDescent="0.2">
      <c r="P13" s="22" t="s">
        <v>17</v>
      </c>
    </row>
    <row r="14" spans="16:20" x14ac:dyDescent="0.2">
      <c r="Q14" s="22" t="s">
        <v>16</v>
      </c>
      <c r="R14" s="33" t="s">
        <v>18</v>
      </c>
    </row>
    <row r="15" spans="16:20" x14ac:dyDescent="0.2">
      <c r="P15" s="22" t="s">
        <v>12</v>
      </c>
      <c r="Q15" s="22" t="s">
        <v>20</v>
      </c>
      <c r="R15" s="25" t="s">
        <v>21</v>
      </c>
    </row>
    <row r="16" spans="16:20" x14ac:dyDescent="0.2">
      <c r="P16" s="22" t="s">
        <v>13</v>
      </c>
      <c r="Q16" s="22" t="s">
        <v>15</v>
      </c>
      <c r="R16" s="25" t="s">
        <v>22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"/>
  <sheetViews>
    <sheetView topLeftCell="B1" zoomScale="130" zoomScaleNormal="130" workbookViewId="0">
      <selection activeCell="M10" sqref="M10"/>
    </sheetView>
  </sheetViews>
  <sheetFormatPr defaultRowHeight="12.75" x14ac:dyDescent="0.2"/>
  <cols>
    <col min="7" max="7" width="13.42578125" customWidth="1"/>
    <col min="8" max="8" width="15.5703125" customWidth="1"/>
  </cols>
  <sheetData>
    <row r="1" spans="1:11" ht="14.25" thickTop="1" thickBot="1" x14ac:dyDescent="0.25">
      <c r="B1" s="2"/>
      <c r="C1" s="1"/>
      <c r="D1" s="3" t="s">
        <v>0</v>
      </c>
      <c r="E1" s="3" t="s">
        <v>1</v>
      </c>
      <c r="F1" s="4"/>
      <c r="G1" s="29" t="s">
        <v>17</v>
      </c>
      <c r="H1" s="4"/>
      <c r="I1" s="5"/>
      <c r="J1" s="5"/>
    </row>
    <row r="2" spans="1:11" ht="14.25" customHeight="1" thickTop="1" thickBot="1" x14ac:dyDescent="0.25">
      <c r="A2" s="30" t="s">
        <v>12</v>
      </c>
      <c r="B2" s="26" t="s">
        <v>7</v>
      </c>
      <c r="C2" s="7">
        <v>25</v>
      </c>
      <c r="D2" s="32">
        <f>AVERAGE(C2:C6)</f>
        <v>29.8</v>
      </c>
      <c r="E2" s="32">
        <f>SQRT((((C2-D2)*(C2-D2)+(C3-D2)*(C3-D2)+(C4-D2)*(C4-D2)+(C5-D2)*(C5-D2)+(C6-D2)*(C6-D2))/4))/SQRT(4)</f>
        <v>2.9453352950046283</v>
      </c>
      <c r="F2" s="8"/>
      <c r="G2" s="5"/>
      <c r="H2" s="9" t="s">
        <v>16</v>
      </c>
      <c r="I2" s="9" t="s">
        <v>18</v>
      </c>
      <c r="J2" s="5"/>
    </row>
    <row r="3" spans="1:11" ht="14.25" customHeight="1" thickTop="1" thickBot="1" x14ac:dyDescent="0.25">
      <c r="A3" s="31"/>
      <c r="B3" s="27" t="s">
        <v>8</v>
      </c>
      <c r="C3" s="7">
        <v>28</v>
      </c>
      <c r="D3" s="32"/>
      <c r="E3" s="32"/>
      <c r="F3" s="8"/>
      <c r="G3" s="5" t="s">
        <v>12</v>
      </c>
      <c r="H3" s="9" t="s">
        <v>14</v>
      </c>
      <c r="I3" s="9" t="s">
        <v>21</v>
      </c>
      <c r="J3" s="5"/>
    </row>
    <row r="4" spans="1:11" ht="14.25" thickTop="1" thickBot="1" x14ac:dyDescent="0.25">
      <c r="A4" s="31"/>
      <c r="B4" s="27" t="s">
        <v>9</v>
      </c>
      <c r="C4" s="7">
        <v>35</v>
      </c>
      <c r="D4" s="32"/>
      <c r="E4" s="32"/>
      <c r="F4" s="8"/>
      <c r="G4" s="29" t="s">
        <v>13</v>
      </c>
      <c r="H4" s="9" t="s">
        <v>15</v>
      </c>
      <c r="I4" s="9" t="s">
        <v>22</v>
      </c>
      <c r="J4" s="5"/>
    </row>
    <row r="5" spans="1:11" ht="14.25" thickTop="1" thickBot="1" x14ac:dyDescent="0.25">
      <c r="A5" s="31"/>
      <c r="B5" s="27" t="s">
        <v>10</v>
      </c>
      <c r="C5" s="7">
        <v>37</v>
      </c>
      <c r="D5" s="32"/>
      <c r="E5" s="32"/>
      <c r="F5" s="8"/>
      <c r="G5" s="5"/>
      <c r="H5" s="9"/>
      <c r="I5" s="5"/>
      <c r="J5" s="5"/>
    </row>
    <row r="6" spans="1:11" ht="14.25" thickTop="1" thickBot="1" x14ac:dyDescent="0.25">
      <c r="A6" s="31"/>
      <c r="B6" s="28" t="s">
        <v>11</v>
      </c>
      <c r="C6" s="7">
        <v>24</v>
      </c>
      <c r="D6" s="32"/>
      <c r="E6" s="32"/>
      <c r="F6" s="8"/>
      <c r="G6" s="5"/>
      <c r="H6" s="9"/>
      <c r="I6" s="5"/>
      <c r="J6" s="5"/>
    </row>
    <row r="7" spans="1:11" ht="14.25" customHeight="1" thickTop="1" thickBot="1" x14ac:dyDescent="0.25">
      <c r="B7" s="6"/>
      <c r="C7" s="17"/>
      <c r="D7" s="32" t="e">
        <f>AVERAGE(C7:C11)</f>
        <v>#DIV/0!</v>
      </c>
      <c r="E7" s="32" t="e">
        <f>SQRT((((C7-D7)*(C7-D7)+(C8-D7)*(C8-D7)+(C9-D7)*(C9-D7)+(C10-D7)*(C10-D7)+(C11-D7)*(C11-D7))/4))/SQRT(4)</f>
        <v>#DIV/0!</v>
      </c>
      <c r="F7" s="8"/>
      <c r="G7" s="5"/>
      <c r="H7" s="9" t="s">
        <v>16</v>
      </c>
      <c r="I7" t="s">
        <v>19</v>
      </c>
      <c r="J7" s="5" t="s">
        <v>18</v>
      </c>
      <c r="K7" t="s">
        <v>19</v>
      </c>
    </row>
    <row r="8" spans="1:11" ht="14.25" thickTop="1" thickBot="1" x14ac:dyDescent="0.25">
      <c r="B8" s="10"/>
      <c r="C8" s="17"/>
      <c r="D8" s="32"/>
      <c r="E8" s="32"/>
      <c r="F8" s="8"/>
      <c r="G8" s="5" t="s">
        <v>12</v>
      </c>
      <c r="H8" s="9">
        <v>29.8</v>
      </c>
      <c r="I8">
        <v>2.94</v>
      </c>
      <c r="J8" s="29">
        <v>56.7</v>
      </c>
      <c r="K8">
        <v>3.28</v>
      </c>
    </row>
    <row r="9" spans="1:11" ht="14.25" thickTop="1" thickBot="1" x14ac:dyDescent="0.25">
      <c r="B9" s="10"/>
      <c r="C9" s="17"/>
      <c r="D9" s="32"/>
      <c r="E9" s="32"/>
      <c r="F9" s="8"/>
      <c r="G9" s="5" t="s">
        <v>13</v>
      </c>
      <c r="H9" s="9">
        <v>32.6</v>
      </c>
      <c r="I9">
        <v>1.57</v>
      </c>
      <c r="J9" s="29">
        <v>74.3</v>
      </c>
      <c r="K9">
        <v>5.19</v>
      </c>
    </row>
    <row r="10" spans="1:11" ht="14.25" thickTop="1" thickBot="1" x14ac:dyDescent="0.25">
      <c r="B10" s="10"/>
      <c r="C10" s="17"/>
      <c r="D10" s="32"/>
      <c r="E10" s="32"/>
      <c r="F10" s="8"/>
      <c r="G10" s="5"/>
      <c r="H10" s="9"/>
      <c r="I10" s="5"/>
      <c r="J10" s="5"/>
    </row>
    <row r="11" spans="1:11" ht="14.25" thickTop="1" thickBot="1" x14ac:dyDescent="0.25">
      <c r="B11" s="12"/>
      <c r="C11" s="17"/>
      <c r="D11" s="32"/>
      <c r="E11" s="32"/>
      <c r="F11" s="8"/>
      <c r="G11" s="5"/>
      <c r="H11" s="9"/>
      <c r="I11" s="5"/>
      <c r="J11" s="5"/>
    </row>
    <row r="12" spans="1:11" ht="14.25" customHeight="1" thickTop="1" thickBot="1" x14ac:dyDescent="0.25">
      <c r="B12" s="13"/>
      <c r="C12" s="18"/>
      <c r="D12" s="32" t="e">
        <f>AVERAGE(C12:C16)</f>
        <v>#DIV/0!</v>
      </c>
      <c r="E12" s="32" t="e">
        <f>SQRT((((C12-D12)*(C12-D12)+(C13-D12)*(C13-D12)+(C14-D12)*(C14-D12)+(C15-D12)*(C15-D12)+(C16-D12)*(C16-D12))/4))/SQRT(4)</f>
        <v>#DIV/0!</v>
      </c>
      <c r="F12" s="8"/>
      <c r="G12" s="5"/>
      <c r="H12" s="9"/>
      <c r="I12" s="5"/>
      <c r="J12" s="5"/>
    </row>
    <row r="13" spans="1:11" ht="14.25" thickTop="1" thickBot="1" x14ac:dyDescent="0.25">
      <c r="B13" s="10"/>
      <c r="C13" s="18"/>
      <c r="D13" s="32"/>
      <c r="E13" s="32"/>
      <c r="F13" s="8"/>
      <c r="G13" s="5"/>
      <c r="H13" s="9"/>
      <c r="I13" s="5"/>
      <c r="J13" s="5"/>
    </row>
    <row r="14" spans="1:11" ht="14.25" thickTop="1" thickBot="1" x14ac:dyDescent="0.25">
      <c r="B14" s="10"/>
      <c r="C14" s="18"/>
      <c r="D14" s="32"/>
      <c r="E14" s="32"/>
      <c r="F14" s="8"/>
      <c r="G14" s="5"/>
      <c r="H14" s="9"/>
      <c r="I14" s="5"/>
      <c r="J14" s="5"/>
    </row>
    <row r="15" spans="1:11" ht="14.25" thickTop="1" thickBot="1" x14ac:dyDescent="0.25">
      <c r="B15" s="10"/>
      <c r="C15" s="18"/>
      <c r="D15" s="32"/>
      <c r="E15" s="32"/>
      <c r="F15" s="8"/>
      <c r="G15" s="5"/>
      <c r="H15" s="9"/>
      <c r="I15" s="5"/>
      <c r="J15" s="5"/>
    </row>
    <row r="16" spans="1:11" ht="14.25" thickTop="1" thickBot="1" x14ac:dyDescent="0.25">
      <c r="B16" s="11"/>
      <c r="C16" s="18"/>
      <c r="D16" s="32"/>
      <c r="E16" s="32"/>
      <c r="F16" s="8"/>
      <c r="G16" s="5"/>
      <c r="H16" s="9"/>
      <c r="I16" s="5"/>
      <c r="J16" s="5"/>
    </row>
    <row r="17" spans="2:10" ht="14.25" customHeight="1" thickTop="1" thickBot="1" x14ac:dyDescent="0.25">
      <c r="B17" s="6"/>
      <c r="C17" s="19"/>
      <c r="D17" s="32" t="e">
        <f>AVERAGE(C17:C21)</f>
        <v>#DIV/0!</v>
      </c>
      <c r="E17" s="32" t="e">
        <f>SQRT((((C17-D17)*(C17-D17)+(C18-D17)*(C18-D17)+(C19-D17)*(C19-D17)+(C20-D17)*(C20-D17)+(C21-D17)*(C21-D17))/4))/SQRT(4)</f>
        <v>#DIV/0!</v>
      </c>
      <c r="F17" s="8"/>
      <c r="G17" s="5"/>
      <c r="H17" s="9"/>
      <c r="I17" s="5"/>
      <c r="J17" s="5"/>
    </row>
    <row r="18" spans="2:10" ht="14.25" thickTop="1" thickBot="1" x14ac:dyDescent="0.25">
      <c r="B18" s="10"/>
      <c r="C18" s="19"/>
      <c r="D18" s="32"/>
      <c r="E18" s="32"/>
      <c r="F18" s="8"/>
      <c r="G18" s="5"/>
      <c r="H18" s="9"/>
      <c r="I18" s="5"/>
      <c r="J18" s="5"/>
    </row>
    <row r="19" spans="2:10" ht="14.25" thickTop="1" thickBot="1" x14ac:dyDescent="0.25">
      <c r="B19" s="10"/>
      <c r="C19" s="19"/>
      <c r="D19" s="32"/>
      <c r="E19" s="32"/>
      <c r="F19" s="8"/>
      <c r="G19" s="5"/>
      <c r="H19" s="9"/>
      <c r="I19" s="5"/>
      <c r="J19" s="5"/>
    </row>
    <row r="20" spans="2:10" ht="14.25" thickTop="1" thickBot="1" x14ac:dyDescent="0.25">
      <c r="B20" s="10"/>
      <c r="C20" s="19"/>
      <c r="D20" s="32"/>
      <c r="E20" s="32"/>
      <c r="F20" s="8"/>
      <c r="G20" s="5"/>
      <c r="H20" s="9"/>
      <c r="I20" s="5"/>
      <c r="J20" s="5"/>
    </row>
    <row r="21" spans="2:10" ht="14.25" thickTop="1" thickBot="1" x14ac:dyDescent="0.25">
      <c r="B21" s="12"/>
      <c r="C21" s="19"/>
      <c r="D21" s="32"/>
      <c r="E21" s="32"/>
      <c r="F21" s="8"/>
      <c r="G21" s="5"/>
      <c r="H21" s="9"/>
      <c r="I21" s="5"/>
      <c r="J21" s="5"/>
    </row>
    <row r="22" spans="2:10" ht="14.25" customHeight="1" thickTop="1" thickBot="1" x14ac:dyDescent="0.25">
      <c r="B22" s="13"/>
      <c r="C22" s="20"/>
      <c r="D22" s="32" t="e">
        <f>AVERAGE(C22:C26)</f>
        <v>#DIV/0!</v>
      </c>
      <c r="E22" s="32" t="e">
        <f>SQRT((((C22-D22)*(C22-D22)+(C23-D22)*(C23-D22)+(C24-D22)*(C24-D22)+(C25-D22)*(C25-D22)+(C26-D22)*(C26-D22))/4))/SQRT(4)</f>
        <v>#DIV/0!</v>
      </c>
      <c r="F22" s="8"/>
      <c r="G22" s="5"/>
      <c r="H22" s="9"/>
      <c r="I22" s="5"/>
      <c r="J22" s="5"/>
    </row>
    <row r="23" spans="2:10" ht="14.25" thickTop="1" thickBot="1" x14ac:dyDescent="0.25">
      <c r="B23" s="10"/>
      <c r="C23" s="20"/>
      <c r="D23" s="32"/>
      <c r="E23" s="32"/>
      <c r="F23" s="8"/>
      <c r="G23" s="5"/>
      <c r="H23" s="9"/>
      <c r="I23" s="5"/>
      <c r="J23" s="5"/>
    </row>
    <row r="24" spans="2:10" ht="14.25" thickTop="1" thickBot="1" x14ac:dyDescent="0.25">
      <c r="B24" s="10"/>
      <c r="C24" s="20"/>
      <c r="D24" s="32"/>
      <c r="E24" s="32"/>
      <c r="F24" s="8"/>
      <c r="G24" s="5"/>
      <c r="H24" s="9"/>
      <c r="I24" s="5"/>
      <c r="J24" s="5"/>
    </row>
    <row r="25" spans="2:10" ht="14.25" thickTop="1" thickBot="1" x14ac:dyDescent="0.25">
      <c r="B25" s="10"/>
      <c r="C25" s="20"/>
      <c r="D25" s="32"/>
      <c r="E25" s="32"/>
      <c r="F25" s="8"/>
      <c r="G25" s="5"/>
      <c r="H25" s="9"/>
      <c r="I25" s="5"/>
      <c r="J25" s="5"/>
    </row>
    <row r="26" spans="2:10" ht="14.25" thickTop="1" thickBot="1" x14ac:dyDescent="0.25">
      <c r="B26" s="12"/>
      <c r="C26" s="20"/>
      <c r="D26" s="32"/>
      <c r="E26" s="32"/>
      <c r="F26" s="8"/>
      <c r="G26" s="5"/>
      <c r="H26" s="9"/>
      <c r="I26" s="5"/>
      <c r="J26" s="5"/>
    </row>
    <row r="27" spans="2:10" ht="13.5" thickTop="1" x14ac:dyDescent="0.2">
      <c r="F27" s="5"/>
      <c r="G27" s="5"/>
      <c r="H27" s="5"/>
      <c r="I27" s="5"/>
      <c r="J27" s="5"/>
    </row>
    <row r="28" spans="2:10" ht="15.75" x14ac:dyDescent="0.25">
      <c r="B28" s="14" t="s">
        <v>2</v>
      </c>
      <c r="C28" s="14"/>
      <c r="D28" s="14"/>
      <c r="F28" s="5"/>
      <c r="G28" s="5"/>
      <c r="H28" s="5"/>
      <c r="I28" s="5"/>
      <c r="J28" s="5"/>
    </row>
    <row r="29" spans="2:10" ht="13.5" thickBot="1" x14ac:dyDescent="0.25">
      <c r="F29" s="5"/>
      <c r="G29" s="5"/>
      <c r="H29" s="5"/>
      <c r="I29" s="5"/>
      <c r="J29" s="5"/>
    </row>
    <row r="30" spans="2:10" ht="14.25" thickTop="1" thickBot="1" x14ac:dyDescent="0.25">
      <c r="B30" s="15"/>
      <c r="C30" s="15"/>
      <c r="D30" s="15"/>
      <c r="E30" s="16"/>
      <c r="F30" s="5"/>
      <c r="G30" s="5"/>
      <c r="H30" s="5"/>
      <c r="I30" s="5"/>
      <c r="J30" s="5"/>
    </row>
    <row r="31" spans="2:10" ht="13.5" thickTop="1" x14ac:dyDescent="0.2"/>
  </sheetData>
  <mergeCells count="11">
    <mergeCell ref="D22:D26"/>
    <mergeCell ref="E22:E26"/>
    <mergeCell ref="D12:D16"/>
    <mergeCell ref="E12:E16"/>
    <mergeCell ref="D17:D21"/>
    <mergeCell ref="E17:E21"/>
    <mergeCell ref="A2:A6"/>
    <mergeCell ref="D2:D6"/>
    <mergeCell ref="E2:E6"/>
    <mergeCell ref="D7:D11"/>
    <mergeCell ref="E7:E11"/>
  </mergeCells>
  <pageMargins left="0.75" right="0.75" top="1" bottom="1" header="0.5" footer="0.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2</vt:i4>
      </vt:variant>
    </vt:vector>
  </HeadingPairs>
  <TitlesOfParts>
    <vt:vector size="2" baseType="lpstr">
      <vt:lpstr>тд</vt:lpstr>
      <vt:lpstr>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</dc:creator>
  <cp:lastModifiedBy>Home</cp:lastModifiedBy>
  <dcterms:created xsi:type="dcterms:W3CDTF">2012-10-10T09:35:01Z</dcterms:created>
  <dcterms:modified xsi:type="dcterms:W3CDTF">2023-03-02T06:53:16Z</dcterms:modified>
</cp:coreProperties>
</file>