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est\Desktop\КНІПЗ\"/>
    </mc:Choice>
  </mc:AlternateContent>
  <xr:revisionPtr revIDLastSave="0" documentId="8_{05C79765-A3EF-4099-940C-96EDC78FF24D}" xr6:coauthVersionLast="47" xr6:coauthVersionMax="47" xr10:uidLastSave="{00000000-0000-0000-0000-000000000000}"/>
  <bookViews>
    <workbookView xWindow="-110" yWindow="-110" windowWidth="19420" windowHeight="10420"/>
  </bookViews>
  <sheets>
    <sheet name="Аркуш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20" i="1" l="1"/>
  <c r="C5" i="1" s="1"/>
  <c r="F19" i="1"/>
  <c r="F20" i="1" s="1"/>
  <c r="E19" i="1"/>
  <c r="E20" i="1" s="1"/>
  <c r="D19" i="1"/>
  <c r="D20" i="1" s="1"/>
  <c r="C19" i="1"/>
  <c r="B19" i="1"/>
  <c r="B20" i="1" s="1"/>
  <c r="C8" i="1"/>
  <c r="C4" i="1"/>
  <c r="C2" i="1"/>
  <c r="E7" i="1" l="1"/>
  <c r="E3" i="1"/>
  <c r="E6" i="1"/>
  <c r="E8" i="1"/>
  <c r="E4" i="1"/>
  <c r="E2" i="1"/>
  <c r="E5" i="1"/>
  <c r="B8" i="1"/>
  <c r="B4" i="1"/>
  <c r="B2" i="1"/>
  <c r="B7" i="1"/>
  <c r="B3" i="1"/>
  <c r="B5" i="1"/>
  <c r="B6" i="1"/>
  <c r="F8" i="1"/>
  <c r="F4" i="1"/>
  <c r="F2" i="1"/>
  <c r="F6" i="1"/>
  <c r="F7" i="1"/>
  <c r="F3" i="1"/>
  <c r="F5" i="1"/>
  <c r="D6" i="1"/>
  <c r="D4" i="1"/>
  <c r="D5" i="1"/>
  <c r="D7" i="1"/>
  <c r="D3" i="1"/>
  <c r="D8" i="1"/>
  <c r="D2" i="1"/>
  <c r="C3" i="1"/>
  <c r="C6" i="1"/>
  <c r="C7" i="1"/>
  <c r="L2" i="1" l="1" a="1"/>
  <c r="N8" i="1" l="1"/>
  <c r="R8" i="1" s="1"/>
  <c r="R16" i="1" s="1"/>
  <c r="N7" i="1"/>
  <c r="R7" i="1" s="1"/>
  <c r="R15" i="1" s="1"/>
  <c r="N6" i="1"/>
  <c r="R6" i="1" s="1"/>
  <c r="R14" i="1" s="1"/>
  <c r="N5" i="1"/>
  <c r="R5" i="1" s="1"/>
  <c r="R13" i="1" s="1"/>
  <c r="N4" i="1"/>
  <c r="R4" i="1" s="1"/>
  <c r="R12" i="1" s="1"/>
  <c r="N3" i="1"/>
  <c r="R3" i="1" s="1"/>
  <c r="R11" i="1" s="1"/>
  <c r="N2" i="1"/>
  <c r="R2" i="1" s="1"/>
  <c r="R10" i="1" s="1"/>
  <c r="O5" i="1"/>
  <c r="S5" i="1" s="1"/>
  <c r="S13" i="1" s="1"/>
  <c r="O2" i="1"/>
  <c r="S2" i="1" s="1"/>
  <c r="S10" i="1" s="1"/>
  <c r="M8" i="1"/>
  <c r="Q8" i="1" s="1"/>
  <c r="Q16" i="1" s="1"/>
  <c r="M7" i="1"/>
  <c r="Q7" i="1" s="1"/>
  <c r="Q15" i="1" s="1"/>
  <c r="M6" i="1"/>
  <c r="Q6" i="1" s="1"/>
  <c r="Q14" i="1" s="1"/>
  <c r="M5" i="1"/>
  <c r="Q5" i="1" s="1"/>
  <c r="Q13" i="1" s="1"/>
  <c r="M4" i="1"/>
  <c r="Q4" i="1" s="1"/>
  <c r="Q12" i="1" s="1"/>
  <c r="M3" i="1"/>
  <c r="Q3" i="1" s="1"/>
  <c r="Q11" i="1" s="1"/>
  <c r="M2" i="1"/>
  <c r="Q2" i="1" s="1"/>
  <c r="Q10" i="1" s="1"/>
  <c r="L8" i="1"/>
  <c r="P8" i="1" s="1"/>
  <c r="P16" i="1" s="1"/>
  <c r="L7" i="1"/>
  <c r="P7" i="1" s="1"/>
  <c r="P15" i="1" s="1"/>
  <c r="L6" i="1"/>
  <c r="P6" i="1" s="1"/>
  <c r="P14" i="1" s="1"/>
  <c r="L5" i="1"/>
  <c r="P5" i="1" s="1"/>
  <c r="P13" i="1" s="1"/>
  <c r="L4" i="1"/>
  <c r="P4" i="1" s="1"/>
  <c r="P12" i="1" s="1"/>
  <c r="L3" i="1"/>
  <c r="P3" i="1" s="1"/>
  <c r="P11" i="1" s="1"/>
  <c r="L2" i="1"/>
  <c r="P2" i="1" s="1"/>
  <c r="O8" i="1"/>
  <c r="S8" i="1" s="1"/>
  <c r="S16" i="1" s="1"/>
  <c r="O7" i="1"/>
  <c r="S7" i="1" s="1"/>
  <c r="S15" i="1" s="1"/>
  <c r="O6" i="1"/>
  <c r="S6" i="1" s="1"/>
  <c r="S14" i="1" s="1"/>
  <c r="O4" i="1"/>
  <c r="S4" i="1" s="1"/>
  <c r="S12" i="1" s="1"/>
  <c r="O3" i="1"/>
  <c r="S3" i="1" s="1"/>
  <c r="S11" i="1" s="1"/>
  <c r="P10" i="1" l="1"/>
  <c r="V2" i="1" a="1"/>
  <c r="V7" i="1" l="1"/>
  <c r="W7" i="1" s="1"/>
  <c r="V3" i="1"/>
  <c r="W3" i="1" s="1"/>
  <c r="V6" i="1"/>
  <c r="W6" i="1" s="1"/>
  <c r="V2" i="1"/>
  <c r="W2" i="1" s="1"/>
  <c r="V5" i="1"/>
  <c r="W5" i="1" s="1"/>
  <c r="V8" i="1"/>
  <c r="W8" i="1" s="1"/>
  <c r="V4" i="1"/>
  <c r="W4" i="1" s="1"/>
  <c r="W14" i="1" l="1"/>
  <c r="Z6" i="1"/>
  <c r="Z3" i="1"/>
  <c r="W11" i="1"/>
  <c r="W10" i="1"/>
  <c r="Z2" i="1"/>
  <c r="Y2" i="1"/>
  <c r="W12" i="1"/>
  <c r="Z4" i="1"/>
  <c r="W16" i="1"/>
  <c r="Z8" i="1"/>
  <c r="E10" i="1" s="1"/>
  <c r="Z5" i="1"/>
  <c r="W13" i="1"/>
  <c r="W15" i="1"/>
  <c r="Z7" i="1"/>
</calcChain>
</file>

<file path=xl/sharedStrings.xml><?xml version="1.0" encoding="utf-8"?>
<sst xmlns="http://schemas.openxmlformats.org/spreadsheetml/2006/main" count="62" uniqueCount="44">
  <si>
    <t xml:space="preserve">Зріст </t>
  </si>
  <si>
    <t>вага кг</t>
  </si>
  <si>
    <t xml:space="preserve">волосся </t>
  </si>
  <si>
    <t xml:space="preserve">кишені </t>
  </si>
  <si>
    <t xml:space="preserve">футбол </t>
  </si>
  <si>
    <t>X0</t>
  </si>
  <si>
    <t>W1</t>
  </si>
  <si>
    <t>S</t>
  </si>
  <si>
    <t>F</t>
  </si>
  <si>
    <t>W</t>
  </si>
  <si>
    <t>Y</t>
  </si>
  <si>
    <t>d</t>
  </si>
  <si>
    <t>E</t>
  </si>
  <si>
    <t>Петя</t>
  </si>
  <si>
    <t>Вася</t>
  </si>
  <si>
    <t>Маша</t>
  </si>
  <si>
    <t>Катя</t>
  </si>
  <si>
    <t>Оля</t>
  </si>
  <si>
    <t>Олег</t>
  </si>
  <si>
    <t>Хтось</t>
  </si>
  <si>
    <t>похідна</t>
  </si>
  <si>
    <t>Хто це?</t>
  </si>
  <si>
    <t>W2</t>
  </si>
  <si>
    <t>Зріст см</t>
  </si>
  <si>
    <t>волосся см</t>
  </si>
  <si>
    <t>кишені шт</t>
  </si>
  <si>
    <t>футбол %</t>
  </si>
  <si>
    <t>X0=1</t>
  </si>
  <si>
    <t>Y0=1</t>
  </si>
  <si>
    <t>X1</t>
  </si>
  <si>
    <t>S1</t>
  </si>
  <si>
    <t>Y1</t>
  </si>
  <si>
    <t>X2</t>
  </si>
  <si>
    <t>S2</t>
  </si>
  <si>
    <t>Y2</t>
  </si>
  <si>
    <t>X3</t>
  </si>
  <si>
    <t>S3</t>
  </si>
  <si>
    <t>Y3</t>
  </si>
  <si>
    <t>max</t>
  </si>
  <si>
    <t>X4</t>
  </si>
  <si>
    <t>S4</t>
  </si>
  <si>
    <t>Y4</t>
  </si>
  <si>
    <t>min</t>
  </si>
  <si>
    <t>X5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</si>
</sst>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charset val="204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45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0" xfId="0" applyBorder="1"/>
    <xf numFmtId="0" fontId="0" fillId="0" borderId="11" xfId="0" applyBorder="1"/>
    <xf numFmtId="0" fontId="0" fillId="2" borderId="12" xfId="0" applyFill="1" applyBorder="1"/>
    <xf numFmtId="0" fontId="0" fillId="3" borderId="6" xfId="0" applyFill="1" applyBorder="1"/>
    <xf numFmtId="0" fontId="0" fillId="4" borderId="6" xfId="0" applyFill="1" applyBorder="1"/>
    <xf numFmtId="0" fontId="0" fillId="4" borderId="7" xfId="0" applyFill="1" applyBorder="1"/>
    <xf numFmtId="0" fontId="0" fillId="4" borderId="8" xfId="0" applyFill="1" applyBorder="1"/>
    <xf numFmtId="0" fontId="0" fillId="3" borderId="10" xfId="0" applyFill="1" applyBorder="1"/>
    <xf numFmtId="0" fontId="0" fillId="5" borderId="11" xfId="0" applyFill="1" applyBorder="1"/>
    <xf numFmtId="0" fontId="0" fillId="0" borderId="3" xfId="0" applyBorder="1"/>
    <xf numFmtId="0" fontId="0" fillId="0" borderId="9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4" borderId="14" xfId="0" applyFill="1" applyBorder="1"/>
    <xf numFmtId="0" fontId="0" fillId="4" borderId="0" xfId="0" applyFill="1"/>
    <xf numFmtId="0" fontId="0" fillId="4" borderId="15" xfId="0" applyFill="1" applyBorder="1"/>
    <xf numFmtId="0" fontId="0" fillId="5" borderId="13" xfId="0" applyFill="1" applyBorder="1"/>
    <xf numFmtId="0" fontId="0" fillId="0" borderId="16" xfId="0" applyBorder="1"/>
    <xf numFmtId="0" fontId="0" fillId="3" borderId="9" xfId="0" applyFill="1" applyBorder="1"/>
    <xf numFmtId="0" fontId="0" fillId="3" borderId="3" xfId="0" applyFill="1" applyBorder="1"/>
    <xf numFmtId="0" fontId="0" fillId="6" borderId="17" xfId="0" applyFill="1" applyBorder="1"/>
    <xf numFmtId="0" fontId="0" fillId="4" borderId="12" xfId="0" applyFill="1" applyBorder="1"/>
    <xf numFmtId="0" fontId="0" fillId="4" borderId="18" xfId="0" applyFill="1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4" borderId="19" xfId="0" applyFill="1" applyBorder="1"/>
    <xf numFmtId="0" fontId="0" fillId="4" borderId="20" xfId="0" applyFill="1" applyBorder="1"/>
    <xf numFmtId="0" fontId="0" fillId="4" borderId="21" xfId="0" applyFill="1" applyBorder="1"/>
    <xf numFmtId="0" fontId="0" fillId="5" borderId="17" xfId="0" applyFill="1" applyBorder="1"/>
    <xf numFmtId="0" fontId="0" fillId="0" borderId="22" xfId="0" applyBorder="1"/>
    <xf numFmtId="0" fontId="0" fillId="0" borderId="23" xfId="0" applyBorder="1"/>
    <xf numFmtId="0" fontId="0" fillId="0" borderId="0" xfId="0" applyAlignment="1">
      <alignment horizontal="right"/>
    </xf>
    <xf numFmtId="0" fontId="0" fillId="2" borderId="10" xfId="0" applyFill="1" applyBorder="1"/>
    <xf numFmtId="0" fontId="0" fillId="7" borderId="0" xfId="0" applyFill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2" borderId="3" xfId="0" applyFill="1" applyBorder="1" applyAlignment="1">
      <alignment horizontal="center"/>
    </xf>
    <xf numFmtId="0" fontId="0" fillId="3" borderId="27" xfId="0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2" borderId="28" xfId="0" applyFill="1" applyBorder="1"/>
    <xf numFmtId="0" fontId="0" fillId="2" borderId="29" xfId="0" applyFill="1" applyBorder="1"/>
    <xf numFmtId="0" fontId="0" fillId="3" borderId="30" xfId="0" applyFill="1" applyBorder="1" applyAlignment="1">
      <alignment horizontal="center"/>
    </xf>
    <xf numFmtId="0" fontId="0" fillId="2" borderId="31" xfId="0" applyFill="1" applyBorder="1"/>
    <xf numFmtId="0" fontId="0" fillId="2" borderId="32" xfId="0" applyFill="1" applyBorder="1"/>
    <xf numFmtId="0" fontId="0" fillId="0" borderId="5" xfId="0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4" borderId="33" xfId="0" applyFill="1" applyBorder="1"/>
    <xf numFmtId="0" fontId="0" fillId="4" borderId="34" xfId="0" applyFill="1" applyBorder="1"/>
    <xf numFmtId="0" fontId="0" fillId="0" borderId="35" xfId="0" applyBorder="1"/>
    <xf numFmtId="0" fontId="0" fillId="3" borderId="36" xfId="0" applyFill="1" applyBorder="1" applyAlignment="1">
      <alignment horizontal="center"/>
    </xf>
    <xf numFmtId="0" fontId="0" fillId="2" borderId="31" xfId="0" applyFill="1" applyBorder="1" applyAlignment="1">
      <alignment horizontal="center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2"/>
  <sheetViews>
    <sheetView tabSelected="1" workbookViewId="0">
      <selection activeCell="N19" sqref="N19"/>
    </sheetView>
  </sheetViews>
  <sheetFormatPr defaultRowHeight="14.5" x14ac:dyDescent="0.35"/>
  <cols>
    <col min="1" max="1" width="7" bestFit="1" customWidth="1"/>
    <col min="2" max="2" width="7.54296875" bestFit="1" customWidth="1"/>
    <col min="3" max="3" width="6.1796875" bestFit="1" customWidth="1"/>
    <col min="4" max="4" width="10.81640625" customWidth="1"/>
    <col min="5" max="5" width="9.81640625" customWidth="1"/>
    <col min="6" max="6" width="9.1796875" customWidth="1"/>
    <col min="7" max="7" width="6.1796875" customWidth="1"/>
    <col min="8" max="8" width="9.1796875" customWidth="1"/>
    <col min="9" max="15" width="9.26953125" bestFit="1" customWidth="1"/>
    <col min="16" max="16" width="13.26953125" bestFit="1" customWidth="1"/>
    <col min="17" max="18" width="13.1796875" bestFit="1" customWidth="1"/>
    <col min="19" max="19" width="12.26953125" bestFit="1" customWidth="1"/>
    <col min="20" max="20" width="7.08984375" customWidth="1"/>
    <col min="21" max="22" width="9.26953125" bestFit="1" customWidth="1"/>
    <col min="23" max="23" width="12.7265625" bestFit="1" customWidth="1"/>
    <col min="24" max="24" width="5.81640625" customWidth="1"/>
    <col min="25" max="25" width="7.7265625" customWidth="1"/>
    <col min="26" max="26" width="9.26953125" customWidth="1"/>
    <col min="27" max="27" width="3" bestFit="1" customWidth="1"/>
    <col min="28" max="28" width="12.81640625" bestFit="1" customWidth="1"/>
    <col min="29" max="29" width="8.1796875" bestFit="1" customWidth="1"/>
    <col min="257" max="257" width="7" bestFit="1" customWidth="1"/>
    <col min="258" max="258" width="7.54296875" bestFit="1" customWidth="1"/>
    <col min="259" max="259" width="6.1796875" bestFit="1" customWidth="1"/>
    <col min="260" max="260" width="10.81640625" customWidth="1"/>
    <col min="261" max="261" width="9.81640625" customWidth="1"/>
    <col min="262" max="262" width="9.1796875" customWidth="1"/>
    <col min="263" max="263" width="6.1796875" customWidth="1"/>
    <col min="264" max="264" width="9.1796875" customWidth="1"/>
    <col min="265" max="271" width="9.26953125" bestFit="1" customWidth="1"/>
    <col min="272" max="272" width="13.26953125" bestFit="1" customWidth="1"/>
    <col min="273" max="274" width="13.1796875" bestFit="1" customWidth="1"/>
    <col min="275" max="275" width="12.26953125" bestFit="1" customWidth="1"/>
    <col min="276" max="276" width="7.08984375" customWidth="1"/>
    <col min="277" max="278" width="9.26953125" bestFit="1" customWidth="1"/>
    <col min="279" max="279" width="12.7265625" bestFit="1" customWidth="1"/>
    <col min="280" max="280" width="5.81640625" customWidth="1"/>
    <col min="281" max="281" width="7.7265625" customWidth="1"/>
    <col min="282" max="282" width="9.26953125" customWidth="1"/>
    <col min="283" max="283" width="3" bestFit="1" customWidth="1"/>
    <col min="284" max="284" width="12.81640625" bestFit="1" customWidth="1"/>
    <col min="285" max="285" width="8.1796875" bestFit="1" customWidth="1"/>
    <col min="513" max="513" width="7" bestFit="1" customWidth="1"/>
    <col min="514" max="514" width="7.54296875" bestFit="1" customWidth="1"/>
    <col min="515" max="515" width="6.1796875" bestFit="1" customWidth="1"/>
    <col min="516" max="516" width="10.81640625" customWidth="1"/>
    <col min="517" max="517" width="9.81640625" customWidth="1"/>
    <col min="518" max="518" width="9.1796875" customWidth="1"/>
    <col min="519" max="519" width="6.1796875" customWidth="1"/>
    <col min="520" max="520" width="9.1796875" customWidth="1"/>
    <col min="521" max="527" width="9.26953125" bestFit="1" customWidth="1"/>
    <col min="528" max="528" width="13.26953125" bestFit="1" customWidth="1"/>
    <col min="529" max="530" width="13.1796875" bestFit="1" customWidth="1"/>
    <col min="531" max="531" width="12.26953125" bestFit="1" customWidth="1"/>
    <col min="532" max="532" width="7.08984375" customWidth="1"/>
    <col min="533" max="534" width="9.26953125" bestFit="1" customWidth="1"/>
    <col min="535" max="535" width="12.7265625" bestFit="1" customWidth="1"/>
    <col min="536" max="536" width="5.81640625" customWidth="1"/>
    <col min="537" max="537" width="7.7265625" customWidth="1"/>
    <col min="538" max="538" width="9.26953125" customWidth="1"/>
    <col min="539" max="539" width="3" bestFit="1" customWidth="1"/>
    <col min="540" max="540" width="12.81640625" bestFit="1" customWidth="1"/>
    <col min="541" max="541" width="8.1796875" bestFit="1" customWidth="1"/>
    <col min="769" max="769" width="7" bestFit="1" customWidth="1"/>
    <col min="770" max="770" width="7.54296875" bestFit="1" customWidth="1"/>
    <col min="771" max="771" width="6.1796875" bestFit="1" customWidth="1"/>
    <col min="772" max="772" width="10.81640625" customWidth="1"/>
    <col min="773" max="773" width="9.81640625" customWidth="1"/>
    <col min="774" max="774" width="9.1796875" customWidth="1"/>
    <col min="775" max="775" width="6.1796875" customWidth="1"/>
    <col min="776" max="776" width="9.1796875" customWidth="1"/>
    <col min="777" max="783" width="9.26953125" bestFit="1" customWidth="1"/>
    <col min="784" max="784" width="13.26953125" bestFit="1" customWidth="1"/>
    <col min="785" max="786" width="13.1796875" bestFit="1" customWidth="1"/>
    <col min="787" max="787" width="12.26953125" bestFit="1" customWidth="1"/>
    <col min="788" max="788" width="7.08984375" customWidth="1"/>
    <col min="789" max="790" width="9.26953125" bestFit="1" customWidth="1"/>
    <col min="791" max="791" width="12.7265625" bestFit="1" customWidth="1"/>
    <col min="792" max="792" width="5.81640625" customWidth="1"/>
    <col min="793" max="793" width="7.7265625" customWidth="1"/>
    <col min="794" max="794" width="9.26953125" customWidth="1"/>
    <col min="795" max="795" width="3" bestFit="1" customWidth="1"/>
    <col min="796" max="796" width="12.81640625" bestFit="1" customWidth="1"/>
    <col min="797" max="797" width="8.1796875" bestFit="1" customWidth="1"/>
    <col min="1025" max="1025" width="7" bestFit="1" customWidth="1"/>
    <col min="1026" max="1026" width="7.54296875" bestFit="1" customWidth="1"/>
    <col min="1027" max="1027" width="6.1796875" bestFit="1" customWidth="1"/>
    <col min="1028" max="1028" width="10.81640625" customWidth="1"/>
    <col min="1029" max="1029" width="9.81640625" customWidth="1"/>
    <col min="1030" max="1030" width="9.1796875" customWidth="1"/>
    <col min="1031" max="1031" width="6.1796875" customWidth="1"/>
    <col min="1032" max="1032" width="9.1796875" customWidth="1"/>
    <col min="1033" max="1039" width="9.26953125" bestFit="1" customWidth="1"/>
    <col min="1040" max="1040" width="13.26953125" bestFit="1" customWidth="1"/>
    <col min="1041" max="1042" width="13.1796875" bestFit="1" customWidth="1"/>
    <col min="1043" max="1043" width="12.26953125" bestFit="1" customWidth="1"/>
    <col min="1044" max="1044" width="7.08984375" customWidth="1"/>
    <col min="1045" max="1046" width="9.26953125" bestFit="1" customWidth="1"/>
    <col min="1047" max="1047" width="12.7265625" bestFit="1" customWidth="1"/>
    <col min="1048" max="1048" width="5.81640625" customWidth="1"/>
    <col min="1049" max="1049" width="7.7265625" customWidth="1"/>
    <col min="1050" max="1050" width="9.26953125" customWidth="1"/>
    <col min="1051" max="1051" width="3" bestFit="1" customWidth="1"/>
    <col min="1052" max="1052" width="12.81640625" bestFit="1" customWidth="1"/>
    <col min="1053" max="1053" width="8.1796875" bestFit="1" customWidth="1"/>
    <col min="1281" max="1281" width="7" bestFit="1" customWidth="1"/>
    <col min="1282" max="1282" width="7.54296875" bestFit="1" customWidth="1"/>
    <col min="1283" max="1283" width="6.1796875" bestFit="1" customWidth="1"/>
    <col min="1284" max="1284" width="10.81640625" customWidth="1"/>
    <col min="1285" max="1285" width="9.81640625" customWidth="1"/>
    <col min="1286" max="1286" width="9.1796875" customWidth="1"/>
    <col min="1287" max="1287" width="6.1796875" customWidth="1"/>
    <col min="1288" max="1288" width="9.1796875" customWidth="1"/>
    <col min="1289" max="1295" width="9.26953125" bestFit="1" customWidth="1"/>
    <col min="1296" max="1296" width="13.26953125" bestFit="1" customWidth="1"/>
    <col min="1297" max="1298" width="13.1796875" bestFit="1" customWidth="1"/>
    <col min="1299" max="1299" width="12.26953125" bestFit="1" customWidth="1"/>
    <col min="1300" max="1300" width="7.08984375" customWidth="1"/>
    <col min="1301" max="1302" width="9.26953125" bestFit="1" customWidth="1"/>
    <col min="1303" max="1303" width="12.7265625" bestFit="1" customWidth="1"/>
    <col min="1304" max="1304" width="5.81640625" customWidth="1"/>
    <col min="1305" max="1305" width="7.7265625" customWidth="1"/>
    <col min="1306" max="1306" width="9.26953125" customWidth="1"/>
    <col min="1307" max="1307" width="3" bestFit="1" customWidth="1"/>
    <col min="1308" max="1308" width="12.81640625" bestFit="1" customWidth="1"/>
    <col min="1309" max="1309" width="8.1796875" bestFit="1" customWidth="1"/>
    <col min="1537" max="1537" width="7" bestFit="1" customWidth="1"/>
    <col min="1538" max="1538" width="7.54296875" bestFit="1" customWidth="1"/>
    <col min="1539" max="1539" width="6.1796875" bestFit="1" customWidth="1"/>
    <col min="1540" max="1540" width="10.81640625" customWidth="1"/>
    <col min="1541" max="1541" width="9.81640625" customWidth="1"/>
    <col min="1542" max="1542" width="9.1796875" customWidth="1"/>
    <col min="1543" max="1543" width="6.1796875" customWidth="1"/>
    <col min="1544" max="1544" width="9.1796875" customWidth="1"/>
    <col min="1545" max="1551" width="9.26953125" bestFit="1" customWidth="1"/>
    <col min="1552" max="1552" width="13.26953125" bestFit="1" customWidth="1"/>
    <col min="1553" max="1554" width="13.1796875" bestFit="1" customWidth="1"/>
    <col min="1555" max="1555" width="12.26953125" bestFit="1" customWidth="1"/>
    <col min="1556" max="1556" width="7.08984375" customWidth="1"/>
    <col min="1557" max="1558" width="9.26953125" bestFit="1" customWidth="1"/>
    <col min="1559" max="1559" width="12.7265625" bestFit="1" customWidth="1"/>
    <col min="1560" max="1560" width="5.81640625" customWidth="1"/>
    <col min="1561" max="1561" width="7.7265625" customWidth="1"/>
    <col min="1562" max="1562" width="9.26953125" customWidth="1"/>
    <col min="1563" max="1563" width="3" bestFit="1" customWidth="1"/>
    <col min="1564" max="1564" width="12.81640625" bestFit="1" customWidth="1"/>
    <col min="1565" max="1565" width="8.1796875" bestFit="1" customWidth="1"/>
    <col min="1793" max="1793" width="7" bestFit="1" customWidth="1"/>
    <col min="1794" max="1794" width="7.54296875" bestFit="1" customWidth="1"/>
    <col min="1795" max="1795" width="6.1796875" bestFit="1" customWidth="1"/>
    <col min="1796" max="1796" width="10.81640625" customWidth="1"/>
    <col min="1797" max="1797" width="9.81640625" customWidth="1"/>
    <col min="1798" max="1798" width="9.1796875" customWidth="1"/>
    <col min="1799" max="1799" width="6.1796875" customWidth="1"/>
    <col min="1800" max="1800" width="9.1796875" customWidth="1"/>
    <col min="1801" max="1807" width="9.26953125" bestFit="1" customWidth="1"/>
    <col min="1808" max="1808" width="13.26953125" bestFit="1" customWidth="1"/>
    <col min="1809" max="1810" width="13.1796875" bestFit="1" customWidth="1"/>
    <col min="1811" max="1811" width="12.26953125" bestFit="1" customWidth="1"/>
    <col min="1812" max="1812" width="7.08984375" customWidth="1"/>
    <col min="1813" max="1814" width="9.26953125" bestFit="1" customWidth="1"/>
    <col min="1815" max="1815" width="12.7265625" bestFit="1" customWidth="1"/>
    <col min="1816" max="1816" width="5.81640625" customWidth="1"/>
    <col min="1817" max="1817" width="7.7265625" customWidth="1"/>
    <col min="1818" max="1818" width="9.26953125" customWidth="1"/>
    <col min="1819" max="1819" width="3" bestFit="1" customWidth="1"/>
    <col min="1820" max="1820" width="12.81640625" bestFit="1" customWidth="1"/>
    <col min="1821" max="1821" width="8.1796875" bestFit="1" customWidth="1"/>
    <col min="2049" max="2049" width="7" bestFit="1" customWidth="1"/>
    <col min="2050" max="2050" width="7.54296875" bestFit="1" customWidth="1"/>
    <col min="2051" max="2051" width="6.1796875" bestFit="1" customWidth="1"/>
    <col min="2052" max="2052" width="10.81640625" customWidth="1"/>
    <col min="2053" max="2053" width="9.81640625" customWidth="1"/>
    <col min="2054" max="2054" width="9.1796875" customWidth="1"/>
    <col min="2055" max="2055" width="6.1796875" customWidth="1"/>
    <col min="2056" max="2056" width="9.1796875" customWidth="1"/>
    <col min="2057" max="2063" width="9.26953125" bestFit="1" customWidth="1"/>
    <col min="2064" max="2064" width="13.26953125" bestFit="1" customWidth="1"/>
    <col min="2065" max="2066" width="13.1796875" bestFit="1" customWidth="1"/>
    <col min="2067" max="2067" width="12.26953125" bestFit="1" customWidth="1"/>
    <col min="2068" max="2068" width="7.08984375" customWidth="1"/>
    <col min="2069" max="2070" width="9.26953125" bestFit="1" customWidth="1"/>
    <col min="2071" max="2071" width="12.7265625" bestFit="1" customWidth="1"/>
    <col min="2072" max="2072" width="5.81640625" customWidth="1"/>
    <col min="2073" max="2073" width="7.7265625" customWidth="1"/>
    <col min="2074" max="2074" width="9.26953125" customWidth="1"/>
    <col min="2075" max="2075" width="3" bestFit="1" customWidth="1"/>
    <col min="2076" max="2076" width="12.81640625" bestFit="1" customWidth="1"/>
    <col min="2077" max="2077" width="8.1796875" bestFit="1" customWidth="1"/>
    <col min="2305" max="2305" width="7" bestFit="1" customWidth="1"/>
    <col min="2306" max="2306" width="7.54296875" bestFit="1" customWidth="1"/>
    <col min="2307" max="2307" width="6.1796875" bestFit="1" customWidth="1"/>
    <col min="2308" max="2308" width="10.81640625" customWidth="1"/>
    <col min="2309" max="2309" width="9.81640625" customWidth="1"/>
    <col min="2310" max="2310" width="9.1796875" customWidth="1"/>
    <col min="2311" max="2311" width="6.1796875" customWidth="1"/>
    <col min="2312" max="2312" width="9.1796875" customWidth="1"/>
    <col min="2313" max="2319" width="9.26953125" bestFit="1" customWidth="1"/>
    <col min="2320" max="2320" width="13.26953125" bestFit="1" customWidth="1"/>
    <col min="2321" max="2322" width="13.1796875" bestFit="1" customWidth="1"/>
    <col min="2323" max="2323" width="12.26953125" bestFit="1" customWidth="1"/>
    <col min="2324" max="2324" width="7.08984375" customWidth="1"/>
    <col min="2325" max="2326" width="9.26953125" bestFit="1" customWidth="1"/>
    <col min="2327" max="2327" width="12.7265625" bestFit="1" customWidth="1"/>
    <col min="2328" max="2328" width="5.81640625" customWidth="1"/>
    <col min="2329" max="2329" width="7.7265625" customWidth="1"/>
    <col min="2330" max="2330" width="9.26953125" customWidth="1"/>
    <col min="2331" max="2331" width="3" bestFit="1" customWidth="1"/>
    <col min="2332" max="2332" width="12.81640625" bestFit="1" customWidth="1"/>
    <col min="2333" max="2333" width="8.1796875" bestFit="1" customWidth="1"/>
    <col min="2561" max="2561" width="7" bestFit="1" customWidth="1"/>
    <col min="2562" max="2562" width="7.54296875" bestFit="1" customWidth="1"/>
    <col min="2563" max="2563" width="6.1796875" bestFit="1" customWidth="1"/>
    <col min="2564" max="2564" width="10.81640625" customWidth="1"/>
    <col min="2565" max="2565" width="9.81640625" customWidth="1"/>
    <col min="2566" max="2566" width="9.1796875" customWidth="1"/>
    <col min="2567" max="2567" width="6.1796875" customWidth="1"/>
    <col min="2568" max="2568" width="9.1796875" customWidth="1"/>
    <col min="2569" max="2575" width="9.26953125" bestFit="1" customWidth="1"/>
    <col min="2576" max="2576" width="13.26953125" bestFit="1" customWidth="1"/>
    <col min="2577" max="2578" width="13.1796875" bestFit="1" customWidth="1"/>
    <col min="2579" max="2579" width="12.26953125" bestFit="1" customWidth="1"/>
    <col min="2580" max="2580" width="7.08984375" customWidth="1"/>
    <col min="2581" max="2582" width="9.26953125" bestFit="1" customWidth="1"/>
    <col min="2583" max="2583" width="12.7265625" bestFit="1" customWidth="1"/>
    <col min="2584" max="2584" width="5.81640625" customWidth="1"/>
    <col min="2585" max="2585" width="7.7265625" customWidth="1"/>
    <col min="2586" max="2586" width="9.26953125" customWidth="1"/>
    <col min="2587" max="2587" width="3" bestFit="1" customWidth="1"/>
    <col min="2588" max="2588" width="12.81640625" bestFit="1" customWidth="1"/>
    <col min="2589" max="2589" width="8.1796875" bestFit="1" customWidth="1"/>
    <col min="2817" max="2817" width="7" bestFit="1" customWidth="1"/>
    <col min="2818" max="2818" width="7.54296875" bestFit="1" customWidth="1"/>
    <col min="2819" max="2819" width="6.1796875" bestFit="1" customWidth="1"/>
    <col min="2820" max="2820" width="10.81640625" customWidth="1"/>
    <col min="2821" max="2821" width="9.81640625" customWidth="1"/>
    <col min="2822" max="2822" width="9.1796875" customWidth="1"/>
    <col min="2823" max="2823" width="6.1796875" customWidth="1"/>
    <col min="2824" max="2824" width="9.1796875" customWidth="1"/>
    <col min="2825" max="2831" width="9.26953125" bestFit="1" customWidth="1"/>
    <col min="2832" max="2832" width="13.26953125" bestFit="1" customWidth="1"/>
    <col min="2833" max="2834" width="13.1796875" bestFit="1" customWidth="1"/>
    <col min="2835" max="2835" width="12.26953125" bestFit="1" customWidth="1"/>
    <col min="2836" max="2836" width="7.08984375" customWidth="1"/>
    <col min="2837" max="2838" width="9.26953125" bestFit="1" customWidth="1"/>
    <col min="2839" max="2839" width="12.7265625" bestFit="1" customWidth="1"/>
    <col min="2840" max="2840" width="5.81640625" customWidth="1"/>
    <col min="2841" max="2841" width="7.7265625" customWidth="1"/>
    <col min="2842" max="2842" width="9.26953125" customWidth="1"/>
    <col min="2843" max="2843" width="3" bestFit="1" customWidth="1"/>
    <col min="2844" max="2844" width="12.81640625" bestFit="1" customWidth="1"/>
    <col min="2845" max="2845" width="8.1796875" bestFit="1" customWidth="1"/>
    <col min="3073" max="3073" width="7" bestFit="1" customWidth="1"/>
    <col min="3074" max="3074" width="7.54296875" bestFit="1" customWidth="1"/>
    <col min="3075" max="3075" width="6.1796875" bestFit="1" customWidth="1"/>
    <col min="3076" max="3076" width="10.81640625" customWidth="1"/>
    <col min="3077" max="3077" width="9.81640625" customWidth="1"/>
    <col min="3078" max="3078" width="9.1796875" customWidth="1"/>
    <col min="3079" max="3079" width="6.1796875" customWidth="1"/>
    <col min="3080" max="3080" width="9.1796875" customWidth="1"/>
    <col min="3081" max="3087" width="9.26953125" bestFit="1" customWidth="1"/>
    <col min="3088" max="3088" width="13.26953125" bestFit="1" customWidth="1"/>
    <col min="3089" max="3090" width="13.1796875" bestFit="1" customWidth="1"/>
    <col min="3091" max="3091" width="12.26953125" bestFit="1" customWidth="1"/>
    <col min="3092" max="3092" width="7.08984375" customWidth="1"/>
    <col min="3093" max="3094" width="9.26953125" bestFit="1" customWidth="1"/>
    <col min="3095" max="3095" width="12.7265625" bestFit="1" customWidth="1"/>
    <col min="3096" max="3096" width="5.81640625" customWidth="1"/>
    <col min="3097" max="3097" width="7.7265625" customWidth="1"/>
    <col min="3098" max="3098" width="9.26953125" customWidth="1"/>
    <col min="3099" max="3099" width="3" bestFit="1" customWidth="1"/>
    <col min="3100" max="3100" width="12.81640625" bestFit="1" customWidth="1"/>
    <col min="3101" max="3101" width="8.1796875" bestFit="1" customWidth="1"/>
    <col min="3329" max="3329" width="7" bestFit="1" customWidth="1"/>
    <col min="3330" max="3330" width="7.54296875" bestFit="1" customWidth="1"/>
    <col min="3331" max="3331" width="6.1796875" bestFit="1" customWidth="1"/>
    <col min="3332" max="3332" width="10.81640625" customWidth="1"/>
    <col min="3333" max="3333" width="9.81640625" customWidth="1"/>
    <col min="3334" max="3334" width="9.1796875" customWidth="1"/>
    <col min="3335" max="3335" width="6.1796875" customWidth="1"/>
    <col min="3336" max="3336" width="9.1796875" customWidth="1"/>
    <col min="3337" max="3343" width="9.26953125" bestFit="1" customWidth="1"/>
    <col min="3344" max="3344" width="13.26953125" bestFit="1" customWidth="1"/>
    <col min="3345" max="3346" width="13.1796875" bestFit="1" customWidth="1"/>
    <col min="3347" max="3347" width="12.26953125" bestFit="1" customWidth="1"/>
    <col min="3348" max="3348" width="7.08984375" customWidth="1"/>
    <col min="3349" max="3350" width="9.26953125" bestFit="1" customWidth="1"/>
    <col min="3351" max="3351" width="12.7265625" bestFit="1" customWidth="1"/>
    <col min="3352" max="3352" width="5.81640625" customWidth="1"/>
    <col min="3353" max="3353" width="7.7265625" customWidth="1"/>
    <col min="3354" max="3354" width="9.26953125" customWidth="1"/>
    <col min="3355" max="3355" width="3" bestFit="1" customWidth="1"/>
    <col min="3356" max="3356" width="12.81640625" bestFit="1" customWidth="1"/>
    <col min="3357" max="3357" width="8.1796875" bestFit="1" customWidth="1"/>
    <col min="3585" max="3585" width="7" bestFit="1" customWidth="1"/>
    <col min="3586" max="3586" width="7.54296875" bestFit="1" customWidth="1"/>
    <col min="3587" max="3587" width="6.1796875" bestFit="1" customWidth="1"/>
    <col min="3588" max="3588" width="10.81640625" customWidth="1"/>
    <col min="3589" max="3589" width="9.81640625" customWidth="1"/>
    <col min="3590" max="3590" width="9.1796875" customWidth="1"/>
    <col min="3591" max="3591" width="6.1796875" customWidth="1"/>
    <col min="3592" max="3592" width="9.1796875" customWidth="1"/>
    <col min="3593" max="3599" width="9.26953125" bestFit="1" customWidth="1"/>
    <col min="3600" max="3600" width="13.26953125" bestFit="1" customWidth="1"/>
    <col min="3601" max="3602" width="13.1796875" bestFit="1" customWidth="1"/>
    <col min="3603" max="3603" width="12.26953125" bestFit="1" customWidth="1"/>
    <col min="3604" max="3604" width="7.08984375" customWidth="1"/>
    <col min="3605" max="3606" width="9.26953125" bestFit="1" customWidth="1"/>
    <col min="3607" max="3607" width="12.7265625" bestFit="1" customWidth="1"/>
    <col min="3608" max="3608" width="5.81640625" customWidth="1"/>
    <col min="3609" max="3609" width="7.7265625" customWidth="1"/>
    <col min="3610" max="3610" width="9.26953125" customWidth="1"/>
    <col min="3611" max="3611" width="3" bestFit="1" customWidth="1"/>
    <col min="3612" max="3612" width="12.81640625" bestFit="1" customWidth="1"/>
    <col min="3613" max="3613" width="8.1796875" bestFit="1" customWidth="1"/>
    <col min="3841" max="3841" width="7" bestFit="1" customWidth="1"/>
    <col min="3842" max="3842" width="7.54296875" bestFit="1" customWidth="1"/>
    <col min="3843" max="3843" width="6.1796875" bestFit="1" customWidth="1"/>
    <col min="3844" max="3844" width="10.81640625" customWidth="1"/>
    <col min="3845" max="3845" width="9.81640625" customWidth="1"/>
    <col min="3846" max="3846" width="9.1796875" customWidth="1"/>
    <col min="3847" max="3847" width="6.1796875" customWidth="1"/>
    <col min="3848" max="3848" width="9.1796875" customWidth="1"/>
    <col min="3849" max="3855" width="9.26953125" bestFit="1" customWidth="1"/>
    <col min="3856" max="3856" width="13.26953125" bestFit="1" customWidth="1"/>
    <col min="3857" max="3858" width="13.1796875" bestFit="1" customWidth="1"/>
    <col min="3859" max="3859" width="12.26953125" bestFit="1" customWidth="1"/>
    <col min="3860" max="3860" width="7.08984375" customWidth="1"/>
    <col min="3861" max="3862" width="9.26953125" bestFit="1" customWidth="1"/>
    <col min="3863" max="3863" width="12.7265625" bestFit="1" customWidth="1"/>
    <col min="3864" max="3864" width="5.81640625" customWidth="1"/>
    <col min="3865" max="3865" width="7.7265625" customWidth="1"/>
    <col min="3866" max="3866" width="9.26953125" customWidth="1"/>
    <col min="3867" max="3867" width="3" bestFit="1" customWidth="1"/>
    <col min="3868" max="3868" width="12.81640625" bestFit="1" customWidth="1"/>
    <col min="3869" max="3869" width="8.1796875" bestFit="1" customWidth="1"/>
    <col min="4097" max="4097" width="7" bestFit="1" customWidth="1"/>
    <col min="4098" max="4098" width="7.54296875" bestFit="1" customWidth="1"/>
    <col min="4099" max="4099" width="6.1796875" bestFit="1" customWidth="1"/>
    <col min="4100" max="4100" width="10.81640625" customWidth="1"/>
    <col min="4101" max="4101" width="9.81640625" customWidth="1"/>
    <col min="4102" max="4102" width="9.1796875" customWidth="1"/>
    <col min="4103" max="4103" width="6.1796875" customWidth="1"/>
    <col min="4104" max="4104" width="9.1796875" customWidth="1"/>
    <col min="4105" max="4111" width="9.26953125" bestFit="1" customWidth="1"/>
    <col min="4112" max="4112" width="13.26953125" bestFit="1" customWidth="1"/>
    <col min="4113" max="4114" width="13.1796875" bestFit="1" customWidth="1"/>
    <col min="4115" max="4115" width="12.26953125" bestFit="1" customWidth="1"/>
    <col min="4116" max="4116" width="7.08984375" customWidth="1"/>
    <col min="4117" max="4118" width="9.26953125" bestFit="1" customWidth="1"/>
    <col min="4119" max="4119" width="12.7265625" bestFit="1" customWidth="1"/>
    <col min="4120" max="4120" width="5.81640625" customWidth="1"/>
    <col min="4121" max="4121" width="7.7265625" customWidth="1"/>
    <col min="4122" max="4122" width="9.26953125" customWidth="1"/>
    <col min="4123" max="4123" width="3" bestFit="1" customWidth="1"/>
    <col min="4124" max="4124" width="12.81640625" bestFit="1" customWidth="1"/>
    <col min="4125" max="4125" width="8.1796875" bestFit="1" customWidth="1"/>
    <col min="4353" max="4353" width="7" bestFit="1" customWidth="1"/>
    <col min="4354" max="4354" width="7.54296875" bestFit="1" customWidth="1"/>
    <col min="4355" max="4355" width="6.1796875" bestFit="1" customWidth="1"/>
    <col min="4356" max="4356" width="10.81640625" customWidth="1"/>
    <col min="4357" max="4357" width="9.81640625" customWidth="1"/>
    <col min="4358" max="4358" width="9.1796875" customWidth="1"/>
    <col min="4359" max="4359" width="6.1796875" customWidth="1"/>
    <col min="4360" max="4360" width="9.1796875" customWidth="1"/>
    <col min="4361" max="4367" width="9.26953125" bestFit="1" customWidth="1"/>
    <col min="4368" max="4368" width="13.26953125" bestFit="1" customWidth="1"/>
    <col min="4369" max="4370" width="13.1796875" bestFit="1" customWidth="1"/>
    <col min="4371" max="4371" width="12.26953125" bestFit="1" customWidth="1"/>
    <col min="4372" max="4372" width="7.08984375" customWidth="1"/>
    <col min="4373" max="4374" width="9.26953125" bestFit="1" customWidth="1"/>
    <col min="4375" max="4375" width="12.7265625" bestFit="1" customWidth="1"/>
    <col min="4376" max="4376" width="5.81640625" customWidth="1"/>
    <col min="4377" max="4377" width="7.7265625" customWidth="1"/>
    <col min="4378" max="4378" width="9.26953125" customWidth="1"/>
    <col min="4379" max="4379" width="3" bestFit="1" customWidth="1"/>
    <col min="4380" max="4380" width="12.81640625" bestFit="1" customWidth="1"/>
    <col min="4381" max="4381" width="8.1796875" bestFit="1" customWidth="1"/>
    <col min="4609" max="4609" width="7" bestFit="1" customWidth="1"/>
    <col min="4610" max="4610" width="7.54296875" bestFit="1" customWidth="1"/>
    <col min="4611" max="4611" width="6.1796875" bestFit="1" customWidth="1"/>
    <col min="4612" max="4612" width="10.81640625" customWidth="1"/>
    <col min="4613" max="4613" width="9.81640625" customWidth="1"/>
    <col min="4614" max="4614" width="9.1796875" customWidth="1"/>
    <col min="4615" max="4615" width="6.1796875" customWidth="1"/>
    <col min="4616" max="4616" width="9.1796875" customWidth="1"/>
    <col min="4617" max="4623" width="9.26953125" bestFit="1" customWidth="1"/>
    <col min="4624" max="4624" width="13.26953125" bestFit="1" customWidth="1"/>
    <col min="4625" max="4626" width="13.1796875" bestFit="1" customWidth="1"/>
    <col min="4627" max="4627" width="12.26953125" bestFit="1" customWidth="1"/>
    <col min="4628" max="4628" width="7.08984375" customWidth="1"/>
    <col min="4629" max="4630" width="9.26953125" bestFit="1" customWidth="1"/>
    <col min="4631" max="4631" width="12.7265625" bestFit="1" customWidth="1"/>
    <col min="4632" max="4632" width="5.81640625" customWidth="1"/>
    <col min="4633" max="4633" width="7.7265625" customWidth="1"/>
    <col min="4634" max="4634" width="9.26953125" customWidth="1"/>
    <col min="4635" max="4635" width="3" bestFit="1" customWidth="1"/>
    <col min="4636" max="4636" width="12.81640625" bestFit="1" customWidth="1"/>
    <col min="4637" max="4637" width="8.1796875" bestFit="1" customWidth="1"/>
    <col min="4865" max="4865" width="7" bestFit="1" customWidth="1"/>
    <col min="4866" max="4866" width="7.54296875" bestFit="1" customWidth="1"/>
    <col min="4867" max="4867" width="6.1796875" bestFit="1" customWidth="1"/>
    <col min="4868" max="4868" width="10.81640625" customWidth="1"/>
    <col min="4869" max="4869" width="9.81640625" customWidth="1"/>
    <col min="4870" max="4870" width="9.1796875" customWidth="1"/>
    <col min="4871" max="4871" width="6.1796875" customWidth="1"/>
    <col min="4872" max="4872" width="9.1796875" customWidth="1"/>
    <col min="4873" max="4879" width="9.26953125" bestFit="1" customWidth="1"/>
    <col min="4880" max="4880" width="13.26953125" bestFit="1" customWidth="1"/>
    <col min="4881" max="4882" width="13.1796875" bestFit="1" customWidth="1"/>
    <col min="4883" max="4883" width="12.26953125" bestFit="1" customWidth="1"/>
    <col min="4884" max="4884" width="7.08984375" customWidth="1"/>
    <col min="4885" max="4886" width="9.26953125" bestFit="1" customWidth="1"/>
    <col min="4887" max="4887" width="12.7265625" bestFit="1" customWidth="1"/>
    <col min="4888" max="4888" width="5.81640625" customWidth="1"/>
    <col min="4889" max="4889" width="7.7265625" customWidth="1"/>
    <col min="4890" max="4890" width="9.26953125" customWidth="1"/>
    <col min="4891" max="4891" width="3" bestFit="1" customWidth="1"/>
    <col min="4892" max="4892" width="12.81640625" bestFit="1" customWidth="1"/>
    <col min="4893" max="4893" width="8.1796875" bestFit="1" customWidth="1"/>
    <col min="5121" max="5121" width="7" bestFit="1" customWidth="1"/>
    <col min="5122" max="5122" width="7.54296875" bestFit="1" customWidth="1"/>
    <col min="5123" max="5123" width="6.1796875" bestFit="1" customWidth="1"/>
    <col min="5124" max="5124" width="10.81640625" customWidth="1"/>
    <col min="5125" max="5125" width="9.81640625" customWidth="1"/>
    <col min="5126" max="5126" width="9.1796875" customWidth="1"/>
    <col min="5127" max="5127" width="6.1796875" customWidth="1"/>
    <col min="5128" max="5128" width="9.1796875" customWidth="1"/>
    <col min="5129" max="5135" width="9.26953125" bestFit="1" customWidth="1"/>
    <col min="5136" max="5136" width="13.26953125" bestFit="1" customWidth="1"/>
    <col min="5137" max="5138" width="13.1796875" bestFit="1" customWidth="1"/>
    <col min="5139" max="5139" width="12.26953125" bestFit="1" customWidth="1"/>
    <col min="5140" max="5140" width="7.08984375" customWidth="1"/>
    <col min="5141" max="5142" width="9.26953125" bestFit="1" customWidth="1"/>
    <col min="5143" max="5143" width="12.7265625" bestFit="1" customWidth="1"/>
    <col min="5144" max="5144" width="5.81640625" customWidth="1"/>
    <col min="5145" max="5145" width="7.7265625" customWidth="1"/>
    <col min="5146" max="5146" width="9.26953125" customWidth="1"/>
    <col min="5147" max="5147" width="3" bestFit="1" customWidth="1"/>
    <col min="5148" max="5148" width="12.81640625" bestFit="1" customWidth="1"/>
    <col min="5149" max="5149" width="8.1796875" bestFit="1" customWidth="1"/>
    <col min="5377" max="5377" width="7" bestFit="1" customWidth="1"/>
    <col min="5378" max="5378" width="7.54296875" bestFit="1" customWidth="1"/>
    <col min="5379" max="5379" width="6.1796875" bestFit="1" customWidth="1"/>
    <col min="5380" max="5380" width="10.81640625" customWidth="1"/>
    <col min="5381" max="5381" width="9.81640625" customWidth="1"/>
    <col min="5382" max="5382" width="9.1796875" customWidth="1"/>
    <col min="5383" max="5383" width="6.1796875" customWidth="1"/>
    <col min="5384" max="5384" width="9.1796875" customWidth="1"/>
    <col min="5385" max="5391" width="9.26953125" bestFit="1" customWidth="1"/>
    <col min="5392" max="5392" width="13.26953125" bestFit="1" customWidth="1"/>
    <col min="5393" max="5394" width="13.1796875" bestFit="1" customWidth="1"/>
    <col min="5395" max="5395" width="12.26953125" bestFit="1" customWidth="1"/>
    <col min="5396" max="5396" width="7.08984375" customWidth="1"/>
    <col min="5397" max="5398" width="9.26953125" bestFit="1" customWidth="1"/>
    <col min="5399" max="5399" width="12.7265625" bestFit="1" customWidth="1"/>
    <col min="5400" max="5400" width="5.81640625" customWidth="1"/>
    <col min="5401" max="5401" width="7.7265625" customWidth="1"/>
    <col min="5402" max="5402" width="9.26953125" customWidth="1"/>
    <col min="5403" max="5403" width="3" bestFit="1" customWidth="1"/>
    <col min="5404" max="5404" width="12.81640625" bestFit="1" customWidth="1"/>
    <col min="5405" max="5405" width="8.1796875" bestFit="1" customWidth="1"/>
    <col min="5633" max="5633" width="7" bestFit="1" customWidth="1"/>
    <col min="5634" max="5634" width="7.54296875" bestFit="1" customWidth="1"/>
    <col min="5635" max="5635" width="6.1796875" bestFit="1" customWidth="1"/>
    <col min="5636" max="5636" width="10.81640625" customWidth="1"/>
    <col min="5637" max="5637" width="9.81640625" customWidth="1"/>
    <col min="5638" max="5638" width="9.1796875" customWidth="1"/>
    <col min="5639" max="5639" width="6.1796875" customWidth="1"/>
    <col min="5640" max="5640" width="9.1796875" customWidth="1"/>
    <col min="5641" max="5647" width="9.26953125" bestFit="1" customWidth="1"/>
    <col min="5648" max="5648" width="13.26953125" bestFit="1" customWidth="1"/>
    <col min="5649" max="5650" width="13.1796875" bestFit="1" customWidth="1"/>
    <col min="5651" max="5651" width="12.26953125" bestFit="1" customWidth="1"/>
    <col min="5652" max="5652" width="7.08984375" customWidth="1"/>
    <col min="5653" max="5654" width="9.26953125" bestFit="1" customWidth="1"/>
    <col min="5655" max="5655" width="12.7265625" bestFit="1" customWidth="1"/>
    <col min="5656" max="5656" width="5.81640625" customWidth="1"/>
    <col min="5657" max="5657" width="7.7265625" customWidth="1"/>
    <col min="5658" max="5658" width="9.26953125" customWidth="1"/>
    <col min="5659" max="5659" width="3" bestFit="1" customWidth="1"/>
    <col min="5660" max="5660" width="12.81640625" bestFit="1" customWidth="1"/>
    <col min="5661" max="5661" width="8.1796875" bestFit="1" customWidth="1"/>
    <col min="5889" max="5889" width="7" bestFit="1" customWidth="1"/>
    <col min="5890" max="5890" width="7.54296875" bestFit="1" customWidth="1"/>
    <col min="5891" max="5891" width="6.1796875" bestFit="1" customWidth="1"/>
    <col min="5892" max="5892" width="10.81640625" customWidth="1"/>
    <col min="5893" max="5893" width="9.81640625" customWidth="1"/>
    <col min="5894" max="5894" width="9.1796875" customWidth="1"/>
    <col min="5895" max="5895" width="6.1796875" customWidth="1"/>
    <col min="5896" max="5896" width="9.1796875" customWidth="1"/>
    <col min="5897" max="5903" width="9.26953125" bestFit="1" customWidth="1"/>
    <col min="5904" max="5904" width="13.26953125" bestFit="1" customWidth="1"/>
    <col min="5905" max="5906" width="13.1796875" bestFit="1" customWidth="1"/>
    <col min="5907" max="5907" width="12.26953125" bestFit="1" customWidth="1"/>
    <col min="5908" max="5908" width="7.08984375" customWidth="1"/>
    <col min="5909" max="5910" width="9.26953125" bestFit="1" customWidth="1"/>
    <col min="5911" max="5911" width="12.7265625" bestFit="1" customWidth="1"/>
    <col min="5912" max="5912" width="5.81640625" customWidth="1"/>
    <col min="5913" max="5913" width="7.7265625" customWidth="1"/>
    <col min="5914" max="5914" width="9.26953125" customWidth="1"/>
    <col min="5915" max="5915" width="3" bestFit="1" customWidth="1"/>
    <col min="5916" max="5916" width="12.81640625" bestFit="1" customWidth="1"/>
    <col min="5917" max="5917" width="8.1796875" bestFit="1" customWidth="1"/>
    <col min="6145" max="6145" width="7" bestFit="1" customWidth="1"/>
    <col min="6146" max="6146" width="7.54296875" bestFit="1" customWidth="1"/>
    <col min="6147" max="6147" width="6.1796875" bestFit="1" customWidth="1"/>
    <col min="6148" max="6148" width="10.81640625" customWidth="1"/>
    <col min="6149" max="6149" width="9.81640625" customWidth="1"/>
    <col min="6150" max="6150" width="9.1796875" customWidth="1"/>
    <col min="6151" max="6151" width="6.1796875" customWidth="1"/>
    <col min="6152" max="6152" width="9.1796875" customWidth="1"/>
    <col min="6153" max="6159" width="9.26953125" bestFit="1" customWidth="1"/>
    <col min="6160" max="6160" width="13.26953125" bestFit="1" customWidth="1"/>
    <col min="6161" max="6162" width="13.1796875" bestFit="1" customWidth="1"/>
    <col min="6163" max="6163" width="12.26953125" bestFit="1" customWidth="1"/>
    <col min="6164" max="6164" width="7.08984375" customWidth="1"/>
    <col min="6165" max="6166" width="9.26953125" bestFit="1" customWidth="1"/>
    <col min="6167" max="6167" width="12.7265625" bestFit="1" customWidth="1"/>
    <col min="6168" max="6168" width="5.81640625" customWidth="1"/>
    <col min="6169" max="6169" width="7.7265625" customWidth="1"/>
    <col min="6170" max="6170" width="9.26953125" customWidth="1"/>
    <col min="6171" max="6171" width="3" bestFit="1" customWidth="1"/>
    <col min="6172" max="6172" width="12.81640625" bestFit="1" customWidth="1"/>
    <col min="6173" max="6173" width="8.1796875" bestFit="1" customWidth="1"/>
    <col min="6401" max="6401" width="7" bestFit="1" customWidth="1"/>
    <col min="6402" max="6402" width="7.54296875" bestFit="1" customWidth="1"/>
    <col min="6403" max="6403" width="6.1796875" bestFit="1" customWidth="1"/>
    <col min="6404" max="6404" width="10.81640625" customWidth="1"/>
    <col min="6405" max="6405" width="9.81640625" customWidth="1"/>
    <col min="6406" max="6406" width="9.1796875" customWidth="1"/>
    <col min="6407" max="6407" width="6.1796875" customWidth="1"/>
    <col min="6408" max="6408" width="9.1796875" customWidth="1"/>
    <col min="6409" max="6415" width="9.26953125" bestFit="1" customWidth="1"/>
    <col min="6416" max="6416" width="13.26953125" bestFit="1" customWidth="1"/>
    <col min="6417" max="6418" width="13.1796875" bestFit="1" customWidth="1"/>
    <col min="6419" max="6419" width="12.26953125" bestFit="1" customWidth="1"/>
    <col min="6420" max="6420" width="7.08984375" customWidth="1"/>
    <col min="6421" max="6422" width="9.26953125" bestFit="1" customWidth="1"/>
    <col min="6423" max="6423" width="12.7265625" bestFit="1" customWidth="1"/>
    <col min="6424" max="6424" width="5.81640625" customWidth="1"/>
    <col min="6425" max="6425" width="7.7265625" customWidth="1"/>
    <col min="6426" max="6426" width="9.26953125" customWidth="1"/>
    <col min="6427" max="6427" width="3" bestFit="1" customWidth="1"/>
    <col min="6428" max="6428" width="12.81640625" bestFit="1" customWidth="1"/>
    <col min="6429" max="6429" width="8.1796875" bestFit="1" customWidth="1"/>
    <col min="6657" max="6657" width="7" bestFit="1" customWidth="1"/>
    <col min="6658" max="6658" width="7.54296875" bestFit="1" customWidth="1"/>
    <col min="6659" max="6659" width="6.1796875" bestFit="1" customWidth="1"/>
    <col min="6660" max="6660" width="10.81640625" customWidth="1"/>
    <col min="6661" max="6661" width="9.81640625" customWidth="1"/>
    <col min="6662" max="6662" width="9.1796875" customWidth="1"/>
    <col min="6663" max="6663" width="6.1796875" customWidth="1"/>
    <col min="6664" max="6664" width="9.1796875" customWidth="1"/>
    <col min="6665" max="6671" width="9.26953125" bestFit="1" customWidth="1"/>
    <col min="6672" max="6672" width="13.26953125" bestFit="1" customWidth="1"/>
    <col min="6673" max="6674" width="13.1796875" bestFit="1" customWidth="1"/>
    <col min="6675" max="6675" width="12.26953125" bestFit="1" customWidth="1"/>
    <col min="6676" max="6676" width="7.08984375" customWidth="1"/>
    <col min="6677" max="6678" width="9.26953125" bestFit="1" customWidth="1"/>
    <col min="6679" max="6679" width="12.7265625" bestFit="1" customWidth="1"/>
    <col min="6680" max="6680" width="5.81640625" customWidth="1"/>
    <col min="6681" max="6681" width="7.7265625" customWidth="1"/>
    <col min="6682" max="6682" width="9.26953125" customWidth="1"/>
    <col min="6683" max="6683" width="3" bestFit="1" customWidth="1"/>
    <col min="6684" max="6684" width="12.81640625" bestFit="1" customWidth="1"/>
    <col min="6685" max="6685" width="8.1796875" bestFit="1" customWidth="1"/>
    <col min="6913" max="6913" width="7" bestFit="1" customWidth="1"/>
    <col min="6914" max="6914" width="7.54296875" bestFit="1" customWidth="1"/>
    <col min="6915" max="6915" width="6.1796875" bestFit="1" customWidth="1"/>
    <col min="6916" max="6916" width="10.81640625" customWidth="1"/>
    <col min="6917" max="6917" width="9.81640625" customWidth="1"/>
    <col min="6918" max="6918" width="9.1796875" customWidth="1"/>
    <col min="6919" max="6919" width="6.1796875" customWidth="1"/>
    <col min="6920" max="6920" width="9.1796875" customWidth="1"/>
    <col min="6921" max="6927" width="9.26953125" bestFit="1" customWidth="1"/>
    <col min="6928" max="6928" width="13.26953125" bestFit="1" customWidth="1"/>
    <col min="6929" max="6930" width="13.1796875" bestFit="1" customWidth="1"/>
    <col min="6931" max="6931" width="12.26953125" bestFit="1" customWidth="1"/>
    <col min="6932" max="6932" width="7.08984375" customWidth="1"/>
    <col min="6933" max="6934" width="9.26953125" bestFit="1" customWidth="1"/>
    <col min="6935" max="6935" width="12.7265625" bestFit="1" customWidth="1"/>
    <col min="6936" max="6936" width="5.81640625" customWidth="1"/>
    <col min="6937" max="6937" width="7.7265625" customWidth="1"/>
    <col min="6938" max="6938" width="9.26953125" customWidth="1"/>
    <col min="6939" max="6939" width="3" bestFit="1" customWidth="1"/>
    <col min="6940" max="6940" width="12.81640625" bestFit="1" customWidth="1"/>
    <col min="6941" max="6941" width="8.1796875" bestFit="1" customWidth="1"/>
    <col min="7169" max="7169" width="7" bestFit="1" customWidth="1"/>
    <col min="7170" max="7170" width="7.54296875" bestFit="1" customWidth="1"/>
    <col min="7171" max="7171" width="6.1796875" bestFit="1" customWidth="1"/>
    <col min="7172" max="7172" width="10.81640625" customWidth="1"/>
    <col min="7173" max="7173" width="9.81640625" customWidth="1"/>
    <col min="7174" max="7174" width="9.1796875" customWidth="1"/>
    <col min="7175" max="7175" width="6.1796875" customWidth="1"/>
    <col min="7176" max="7176" width="9.1796875" customWidth="1"/>
    <col min="7177" max="7183" width="9.26953125" bestFit="1" customWidth="1"/>
    <col min="7184" max="7184" width="13.26953125" bestFit="1" customWidth="1"/>
    <col min="7185" max="7186" width="13.1796875" bestFit="1" customWidth="1"/>
    <col min="7187" max="7187" width="12.26953125" bestFit="1" customWidth="1"/>
    <col min="7188" max="7188" width="7.08984375" customWidth="1"/>
    <col min="7189" max="7190" width="9.26953125" bestFit="1" customWidth="1"/>
    <col min="7191" max="7191" width="12.7265625" bestFit="1" customWidth="1"/>
    <col min="7192" max="7192" width="5.81640625" customWidth="1"/>
    <col min="7193" max="7193" width="7.7265625" customWidth="1"/>
    <col min="7194" max="7194" width="9.26953125" customWidth="1"/>
    <col min="7195" max="7195" width="3" bestFit="1" customWidth="1"/>
    <col min="7196" max="7196" width="12.81640625" bestFit="1" customWidth="1"/>
    <col min="7197" max="7197" width="8.1796875" bestFit="1" customWidth="1"/>
    <col min="7425" max="7425" width="7" bestFit="1" customWidth="1"/>
    <col min="7426" max="7426" width="7.54296875" bestFit="1" customWidth="1"/>
    <col min="7427" max="7427" width="6.1796875" bestFit="1" customWidth="1"/>
    <col min="7428" max="7428" width="10.81640625" customWidth="1"/>
    <col min="7429" max="7429" width="9.81640625" customWidth="1"/>
    <col min="7430" max="7430" width="9.1796875" customWidth="1"/>
    <col min="7431" max="7431" width="6.1796875" customWidth="1"/>
    <col min="7432" max="7432" width="9.1796875" customWidth="1"/>
    <col min="7433" max="7439" width="9.26953125" bestFit="1" customWidth="1"/>
    <col min="7440" max="7440" width="13.26953125" bestFit="1" customWidth="1"/>
    <col min="7441" max="7442" width="13.1796875" bestFit="1" customWidth="1"/>
    <col min="7443" max="7443" width="12.26953125" bestFit="1" customWidth="1"/>
    <col min="7444" max="7444" width="7.08984375" customWidth="1"/>
    <col min="7445" max="7446" width="9.26953125" bestFit="1" customWidth="1"/>
    <col min="7447" max="7447" width="12.7265625" bestFit="1" customWidth="1"/>
    <col min="7448" max="7448" width="5.81640625" customWidth="1"/>
    <col min="7449" max="7449" width="7.7265625" customWidth="1"/>
    <col min="7450" max="7450" width="9.26953125" customWidth="1"/>
    <col min="7451" max="7451" width="3" bestFit="1" customWidth="1"/>
    <col min="7452" max="7452" width="12.81640625" bestFit="1" customWidth="1"/>
    <col min="7453" max="7453" width="8.1796875" bestFit="1" customWidth="1"/>
    <col min="7681" max="7681" width="7" bestFit="1" customWidth="1"/>
    <col min="7682" max="7682" width="7.54296875" bestFit="1" customWidth="1"/>
    <col min="7683" max="7683" width="6.1796875" bestFit="1" customWidth="1"/>
    <col min="7684" max="7684" width="10.81640625" customWidth="1"/>
    <col min="7685" max="7685" width="9.81640625" customWidth="1"/>
    <col min="7686" max="7686" width="9.1796875" customWidth="1"/>
    <col min="7687" max="7687" width="6.1796875" customWidth="1"/>
    <col min="7688" max="7688" width="9.1796875" customWidth="1"/>
    <col min="7689" max="7695" width="9.26953125" bestFit="1" customWidth="1"/>
    <col min="7696" max="7696" width="13.26953125" bestFit="1" customWidth="1"/>
    <col min="7697" max="7698" width="13.1796875" bestFit="1" customWidth="1"/>
    <col min="7699" max="7699" width="12.26953125" bestFit="1" customWidth="1"/>
    <col min="7700" max="7700" width="7.08984375" customWidth="1"/>
    <col min="7701" max="7702" width="9.26953125" bestFit="1" customWidth="1"/>
    <col min="7703" max="7703" width="12.7265625" bestFit="1" customWidth="1"/>
    <col min="7704" max="7704" width="5.81640625" customWidth="1"/>
    <col min="7705" max="7705" width="7.7265625" customWidth="1"/>
    <col min="7706" max="7706" width="9.26953125" customWidth="1"/>
    <col min="7707" max="7707" width="3" bestFit="1" customWidth="1"/>
    <col min="7708" max="7708" width="12.81640625" bestFit="1" customWidth="1"/>
    <col min="7709" max="7709" width="8.1796875" bestFit="1" customWidth="1"/>
    <col min="7937" max="7937" width="7" bestFit="1" customWidth="1"/>
    <col min="7938" max="7938" width="7.54296875" bestFit="1" customWidth="1"/>
    <col min="7939" max="7939" width="6.1796875" bestFit="1" customWidth="1"/>
    <col min="7940" max="7940" width="10.81640625" customWidth="1"/>
    <col min="7941" max="7941" width="9.81640625" customWidth="1"/>
    <col min="7942" max="7942" width="9.1796875" customWidth="1"/>
    <col min="7943" max="7943" width="6.1796875" customWidth="1"/>
    <col min="7944" max="7944" width="9.1796875" customWidth="1"/>
    <col min="7945" max="7951" width="9.26953125" bestFit="1" customWidth="1"/>
    <col min="7952" max="7952" width="13.26953125" bestFit="1" customWidth="1"/>
    <col min="7953" max="7954" width="13.1796875" bestFit="1" customWidth="1"/>
    <col min="7955" max="7955" width="12.26953125" bestFit="1" customWidth="1"/>
    <col min="7956" max="7956" width="7.08984375" customWidth="1"/>
    <col min="7957" max="7958" width="9.26953125" bestFit="1" customWidth="1"/>
    <col min="7959" max="7959" width="12.7265625" bestFit="1" customWidth="1"/>
    <col min="7960" max="7960" width="5.81640625" customWidth="1"/>
    <col min="7961" max="7961" width="7.7265625" customWidth="1"/>
    <col min="7962" max="7962" width="9.26953125" customWidth="1"/>
    <col min="7963" max="7963" width="3" bestFit="1" customWidth="1"/>
    <col min="7964" max="7964" width="12.81640625" bestFit="1" customWidth="1"/>
    <col min="7965" max="7965" width="8.1796875" bestFit="1" customWidth="1"/>
    <col min="8193" max="8193" width="7" bestFit="1" customWidth="1"/>
    <col min="8194" max="8194" width="7.54296875" bestFit="1" customWidth="1"/>
    <col min="8195" max="8195" width="6.1796875" bestFit="1" customWidth="1"/>
    <col min="8196" max="8196" width="10.81640625" customWidth="1"/>
    <col min="8197" max="8197" width="9.81640625" customWidth="1"/>
    <col min="8198" max="8198" width="9.1796875" customWidth="1"/>
    <col min="8199" max="8199" width="6.1796875" customWidth="1"/>
    <col min="8200" max="8200" width="9.1796875" customWidth="1"/>
    <col min="8201" max="8207" width="9.26953125" bestFit="1" customWidth="1"/>
    <col min="8208" max="8208" width="13.26953125" bestFit="1" customWidth="1"/>
    <col min="8209" max="8210" width="13.1796875" bestFit="1" customWidth="1"/>
    <col min="8211" max="8211" width="12.26953125" bestFit="1" customWidth="1"/>
    <col min="8212" max="8212" width="7.08984375" customWidth="1"/>
    <col min="8213" max="8214" width="9.26953125" bestFit="1" customWidth="1"/>
    <col min="8215" max="8215" width="12.7265625" bestFit="1" customWidth="1"/>
    <col min="8216" max="8216" width="5.81640625" customWidth="1"/>
    <col min="8217" max="8217" width="7.7265625" customWidth="1"/>
    <col min="8218" max="8218" width="9.26953125" customWidth="1"/>
    <col min="8219" max="8219" width="3" bestFit="1" customWidth="1"/>
    <col min="8220" max="8220" width="12.81640625" bestFit="1" customWidth="1"/>
    <col min="8221" max="8221" width="8.1796875" bestFit="1" customWidth="1"/>
    <col min="8449" max="8449" width="7" bestFit="1" customWidth="1"/>
    <col min="8450" max="8450" width="7.54296875" bestFit="1" customWidth="1"/>
    <col min="8451" max="8451" width="6.1796875" bestFit="1" customWidth="1"/>
    <col min="8452" max="8452" width="10.81640625" customWidth="1"/>
    <col min="8453" max="8453" width="9.81640625" customWidth="1"/>
    <col min="8454" max="8454" width="9.1796875" customWidth="1"/>
    <col min="8455" max="8455" width="6.1796875" customWidth="1"/>
    <col min="8456" max="8456" width="9.1796875" customWidth="1"/>
    <col min="8457" max="8463" width="9.26953125" bestFit="1" customWidth="1"/>
    <col min="8464" max="8464" width="13.26953125" bestFit="1" customWidth="1"/>
    <col min="8465" max="8466" width="13.1796875" bestFit="1" customWidth="1"/>
    <col min="8467" max="8467" width="12.26953125" bestFit="1" customWidth="1"/>
    <col min="8468" max="8468" width="7.08984375" customWidth="1"/>
    <col min="8469" max="8470" width="9.26953125" bestFit="1" customWidth="1"/>
    <col min="8471" max="8471" width="12.7265625" bestFit="1" customWidth="1"/>
    <col min="8472" max="8472" width="5.81640625" customWidth="1"/>
    <col min="8473" max="8473" width="7.7265625" customWidth="1"/>
    <col min="8474" max="8474" width="9.26953125" customWidth="1"/>
    <col min="8475" max="8475" width="3" bestFit="1" customWidth="1"/>
    <col min="8476" max="8476" width="12.81640625" bestFit="1" customWidth="1"/>
    <col min="8477" max="8477" width="8.1796875" bestFit="1" customWidth="1"/>
    <col min="8705" max="8705" width="7" bestFit="1" customWidth="1"/>
    <col min="8706" max="8706" width="7.54296875" bestFit="1" customWidth="1"/>
    <col min="8707" max="8707" width="6.1796875" bestFit="1" customWidth="1"/>
    <col min="8708" max="8708" width="10.81640625" customWidth="1"/>
    <col min="8709" max="8709" width="9.81640625" customWidth="1"/>
    <col min="8710" max="8710" width="9.1796875" customWidth="1"/>
    <col min="8711" max="8711" width="6.1796875" customWidth="1"/>
    <col min="8712" max="8712" width="9.1796875" customWidth="1"/>
    <col min="8713" max="8719" width="9.26953125" bestFit="1" customWidth="1"/>
    <col min="8720" max="8720" width="13.26953125" bestFit="1" customWidth="1"/>
    <col min="8721" max="8722" width="13.1796875" bestFit="1" customWidth="1"/>
    <col min="8723" max="8723" width="12.26953125" bestFit="1" customWidth="1"/>
    <col min="8724" max="8724" width="7.08984375" customWidth="1"/>
    <col min="8725" max="8726" width="9.26953125" bestFit="1" customWidth="1"/>
    <col min="8727" max="8727" width="12.7265625" bestFit="1" customWidth="1"/>
    <col min="8728" max="8728" width="5.81640625" customWidth="1"/>
    <col min="8729" max="8729" width="7.7265625" customWidth="1"/>
    <col min="8730" max="8730" width="9.26953125" customWidth="1"/>
    <col min="8731" max="8731" width="3" bestFit="1" customWidth="1"/>
    <col min="8732" max="8732" width="12.81640625" bestFit="1" customWidth="1"/>
    <col min="8733" max="8733" width="8.1796875" bestFit="1" customWidth="1"/>
    <col min="8961" max="8961" width="7" bestFit="1" customWidth="1"/>
    <col min="8962" max="8962" width="7.54296875" bestFit="1" customWidth="1"/>
    <col min="8963" max="8963" width="6.1796875" bestFit="1" customWidth="1"/>
    <col min="8964" max="8964" width="10.81640625" customWidth="1"/>
    <col min="8965" max="8965" width="9.81640625" customWidth="1"/>
    <col min="8966" max="8966" width="9.1796875" customWidth="1"/>
    <col min="8967" max="8967" width="6.1796875" customWidth="1"/>
    <col min="8968" max="8968" width="9.1796875" customWidth="1"/>
    <col min="8969" max="8975" width="9.26953125" bestFit="1" customWidth="1"/>
    <col min="8976" max="8976" width="13.26953125" bestFit="1" customWidth="1"/>
    <col min="8977" max="8978" width="13.1796875" bestFit="1" customWidth="1"/>
    <col min="8979" max="8979" width="12.26953125" bestFit="1" customWidth="1"/>
    <col min="8980" max="8980" width="7.08984375" customWidth="1"/>
    <col min="8981" max="8982" width="9.26953125" bestFit="1" customWidth="1"/>
    <col min="8983" max="8983" width="12.7265625" bestFit="1" customWidth="1"/>
    <col min="8984" max="8984" width="5.81640625" customWidth="1"/>
    <col min="8985" max="8985" width="7.7265625" customWidth="1"/>
    <col min="8986" max="8986" width="9.26953125" customWidth="1"/>
    <col min="8987" max="8987" width="3" bestFit="1" customWidth="1"/>
    <col min="8988" max="8988" width="12.81640625" bestFit="1" customWidth="1"/>
    <col min="8989" max="8989" width="8.1796875" bestFit="1" customWidth="1"/>
    <col min="9217" max="9217" width="7" bestFit="1" customWidth="1"/>
    <col min="9218" max="9218" width="7.54296875" bestFit="1" customWidth="1"/>
    <col min="9219" max="9219" width="6.1796875" bestFit="1" customWidth="1"/>
    <col min="9220" max="9220" width="10.81640625" customWidth="1"/>
    <col min="9221" max="9221" width="9.81640625" customWidth="1"/>
    <col min="9222" max="9222" width="9.1796875" customWidth="1"/>
    <col min="9223" max="9223" width="6.1796875" customWidth="1"/>
    <col min="9224" max="9224" width="9.1796875" customWidth="1"/>
    <col min="9225" max="9231" width="9.26953125" bestFit="1" customWidth="1"/>
    <col min="9232" max="9232" width="13.26953125" bestFit="1" customWidth="1"/>
    <col min="9233" max="9234" width="13.1796875" bestFit="1" customWidth="1"/>
    <col min="9235" max="9235" width="12.26953125" bestFit="1" customWidth="1"/>
    <col min="9236" max="9236" width="7.08984375" customWidth="1"/>
    <col min="9237" max="9238" width="9.26953125" bestFit="1" customWidth="1"/>
    <col min="9239" max="9239" width="12.7265625" bestFit="1" customWidth="1"/>
    <col min="9240" max="9240" width="5.81640625" customWidth="1"/>
    <col min="9241" max="9241" width="7.7265625" customWidth="1"/>
    <col min="9242" max="9242" width="9.26953125" customWidth="1"/>
    <col min="9243" max="9243" width="3" bestFit="1" customWidth="1"/>
    <col min="9244" max="9244" width="12.81640625" bestFit="1" customWidth="1"/>
    <col min="9245" max="9245" width="8.1796875" bestFit="1" customWidth="1"/>
    <col min="9473" max="9473" width="7" bestFit="1" customWidth="1"/>
    <col min="9474" max="9474" width="7.54296875" bestFit="1" customWidth="1"/>
    <col min="9475" max="9475" width="6.1796875" bestFit="1" customWidth="1"/>
    <col min="9476" max="9476" width="10.81640625" customWidth="1"/>
    <col min="9477" max="9477" width="9.81640625" customWidth="1"/>
    <col min="9478" max="9478" width="9.1796875" customWidth="1"/>
    <col min="9479" max="9479" width="6.1796875" customWidth="1"/>
    <col min="9480" max="9480" width="9.1796875" customWidth="1"/>
    <col min="9481" max="9487" width="9.26953125" bestFit="1" customWidth="1"/>
    <col min="9488" max="9488" width="13.26953125" bestFit="1" customWidth="1"/>
    <col min="9489" max="9490" width="13.1796875" bestFit="1" customWidth="1"/>
    <col min="9491" max="9491" width="12.26953125" bestFit="1" customWidth="1"/>
    <col min="9492" max="9492" width="7.08984375" customWidth="1"/>
    <col min="9493" max="9494" width="9.26953125" bestFit="1" customWidth="1"/>
    <col min="9495" max="9495" width="12.7265625" bestFit="1" customWidth="1"/>
    <col min="9496" max="9496" width="5.81640625" customWidth="1"/>
    <col min="9497" max="9497" width="7.7265625" customWidth="1"/>
    <col min="9498" max="9498" width="9.26953125" customWidth="1"/>
    <col min="9499" max="9499" width="3" bestFit="1" customWidth="1"/>
    <col min="9500" max="9500" width="12.81640625" bestFit="1" customWidth="1"/>
    <col min="9501" max="9501" width="8.1796875" bestFit="1" customWidth="1"/>
    <col min="9729" max="9729" width="7" bestFit="1" customWidth="1"/>
    <col min="9730" max="9730" width="7.54296875" bestFit="1" customWidth="1"/>
    <col min="9731" max="9731" width="6.1796875" bestFit="1" customWidth="1"/>
    <col min="9732" max="9732" width="10.81640625" customWidth="1"/>
    <col min="9733" max="9733" width="9.81640625" customWidth="1"/>
    <col min="9734" max="9734" width="9.1796875" customWidth="1"/>
    <col min="9735" max="9735" width="6.1796875" customWidth="1"/>
    <col min="9736" max="9736" width="9.1796875" customWidth="1"/>
    <col min="9737" max="9743" width="9.26953125" bestFit="1" customWidth="1"/>
    <col min="9744" max="9744" width="13.26953125" bestFit="1" customWidth="1"/>
    <col min="9745" max="9746" width="13.1796875" bestFit="1" customWidth="1"/>
    <col min="9747" max="9747" width="12.26953125" bestFit="1" customWidth="1"/>
    <col min="9748" max="9748" width="7.08984375" customWidth="1"/>
    <col min="9749" max="9750" width="9.26953125" bestFit="1" customWidth="1"/>
    <col min="9751" max="9751" width="12.7265625" bestFit="1" customWidth="1"/>
    <col min="9752" max="9752" width="5.81640625" customWidth="1"/>
    <col min="9753" max="9753" width="7.7265625" customWidth="1"/>
    <col min="9754" max="9754" width="9.26953125" customWidth="1"/>
    <col min="9755" max="9755" width="3" bestFit="1" customWidth="1"/>
    <col min="9756" max="9756" width="12.81640625" bestFit="1" customWidth="1"/>
    <col min="9757" max="9757" width="8.1796875" bestFit="1" customWidth="1"/>
    <col min="9985" max="9985" width="7" bestFit="1" customWidth="1"/>
    <col min="9986" max="9986" width="7.54296875" bestFit="1" customWidth="1"/>
    <col min="9987" max="9987" width="6.1796875" bestFit="1" customWidth="1"/>
    <col min="9988" max="9988" width="10.81640625" customWidth="1"/>
    <col min="9989" max="9989" width="9.81640625" customWidth="1"/>
    <col min="9990" max="9990" width="9.1796875" customWidth="1"/>
    <col min="9991" max="9991" width="6.1796875" customWidth="1"/>
    <col min="9992" max="9992" width="9.1796875" customWidth="1"/>
    <col min="9993" max="9999" width="9.26953125" bestFit="1" customWidth="1"/>
    <col min="10000" max="10000" width="13.26953125" bestFit="1" customWidth="1"/>
    <col min="10001" max="10002" width="13.1796875" bestFit="1" customWidth="1"/>
    <col min="10003" max="10003" width="12.26953125" bestFit="1" customWidth="1"/>
    <col min="10004" max="10004" width="7.08984375" customWidth="1"/>
    <col min="10005" max="10006" width="9.26953125" bestFit="1" customWidth="1"/>
    <col min="10007" max="10007" width="12.7265625" bestFit="1" customWidth="1"/>
    <col min="10008" max="10008" width="5.81640625" customWidth="1"/>
    <col min="10009" max="10009" width="7.7265625" customWidth="1"/>
    <col min="10010" max="10010" width="9.26953125" customWidth="1"/>
    <col min="10011" max="10011" width="3" bestFit="1" customWidth="1"/>
    <col min="10012" max="10012" width="12.81640625" bestFit="1" customWidth="1"/>
    <col min="10013" max="10013" width="8.1796875" bestFit="1" customWidth="1"/>
    <col min="10241" max="10241" width="7" bestFit="1" customWidth="1"/>
    <col min="10242" max="10242" width="7.54296875" bestFit="1" customWidth="1"/>
    <col min="10243" max="10243" width="6.1796875" bestFit="1" customWidth="1"/>
    <col min="10244" max="10244" width="10.81640625" customWidth="1"/>
    <col min="10245" max="10245" width="9.81640625" customWidth="1"/>
    <col min="10246" max="10246" width="9.1796875" customWidth="1"/>
    <col min="10247" max="10247" width="6.1796875" customWidth="1"/>
    <col min="10248" max="10248" width="9.1796875" customWidth="1"/>
    <col min="10249" max="10255" width="9.26953125" bestFit="1" customWidth="1"/>
    <col min="10256" max="10256" width="13.26953125" bestFit="1" customWidth="1"/>
    <col min="10257" max="10258" width="13.1796875" bestFit="1" customWidth="1"/>
    <col min="10259" max="10259" width="12.26953125" bestFit="1" customWidth="1"/>
    <col min="10260" max="10260" width="7.08984375" customWidth="1"/>
    <col min="10261" max="10262" width="9.26953125" bestFit="1" customWidth="1"/>
    <col min="10263" max="10263" width="12.7265625" bestFit="1" customWidth="1"/>
    <col min="10264" max="10264" width="5.81640625" customWidth="1"/>
    <col min="10265" max="10265" width="7.7265625" customWidth="1"/>
    <col min="10266" max="10266" width="9.26953125" customWidth="1"/>
    <col min="10267" max="10267" width="3" bestFit="1" customWidth="1"/>
    <col min="10268" max="10268" width="12.81640625" bestFit="1" customWidth="1"/>
    <col min="10269" max="10269" width="8.1796875" bestFit="1" customWidth="1"/>
    <col min="10497" max="10497" width="7" bestFit="1" customWidth="1"/>
    <col min="10498" max="10498" width="7.54296875" bestFit="1" customWidth="1"/>
    <col min="10499" max="10499" width="6.1796875" bestFit="1" customWidth="1"/>
    <col min="10500" max="10500" width="10.81640625" customWidth="1"/>
    <col min="10501" max="10501" width="9.81640625" customWidth="1"/>
    <col min="10502" max="10502" width="9.1796875" customWidth="1"/>
    <col min="10503" max="10503" width="6.1796875" customWidth="1"/>
    <col min="10504" max="10504" width="9.1796875" customWidth="1"/>
    <col min="10505" max="10511" width="9.26953125" bestFit="1" customWidth="1"/>
    <col min="10512" max="10512" width="13.26953125" bestFit="1" customWidth="1"/>
    <col min="10513" max="10514" width="13.1796875" bestFit="1" customWidth="1"/>
    <col min="10515" max="10515" width="12.26953125" bestFit="1" customWidth="1"/>
    <col min="10516" max="10516" width="7.08984375" customWidth="1"/>
    <col min="10517" max="10518" width="9.26953125" bestFit="1" customWidth="1"/>
    <col min="10519" max="10519" width="12.7265625" bestFit="1" customWidth="1"/>
    <col min="10520" max="10520" width="5.81640625" customWidth="1"/>
    <col min="10521" max="10521" width="7.7265625" customWidth="1"/>
    <col min="10522" max="10522" width="9.26953125" customWidth="1"/>
    <col min="10523" max="10523" width="3" bestFit="1" customWidth="1"/>
    <col min="10524" max="10524" width="12.81640625" bestFit="1" customWidth="1"/>
    <col min="10525" max="10525" width="8.1796875" bestFit="1" customWidth="1"/>
    <col min="10753" max="10753" width="7" bestFit="1" customWidth="1"/>
    <col min="10754" max="10754" width="7.54296875" bestFit="1" customWidth="1"/>
    <col min="10755" max="10755" width="6.1796875" bestFit="1" customWidth="1"/>
    <col min="10756" max="10756" width="10.81640625" customWidth="1"/>
    <col min="10757" max="10757" width="9.81640625" customWidth="1"/>
    <col min="10758" max="10758" width="9.1796875" customWidth="1"/>
    <col min="10759" max="10759" width="6.1796875" customWidth="1"/>
    <col min="10760" max="10760" width="9.1796875" customWidth="1"/>
    <col min="10761" max="10767" width="9.26953125" bestFit="1" customWidth="1"/>
    <col min="10768" max="10768" width="13.26953125" bestFit="1" customWidth="1"/>
    <col min="10769" max="10770" width="13.1796875" bestFit="1" customWidth="1"/>
    <col min="10771" max="10771" width="12.26953125" bestFit="1" customWidth="1"/>
    <col min="10772" max="10772" width="7.08984375" customWidth="1"/>
    <col min="10773" max="10774" width="9.26953125" bestFit="1" customWidth="1"/>
    <col min="10775" max="10775" width="12.7265625" bestFit="1" customWidth="1"/>
    <col min="10776" max="10776" width="5.81640625" customWidth="1"/>
    <col min="10777" max="10777" width="7.7265625" customWidth="1"/>
    <col min="10778" max="10778" width="9.26953125" customWidth="1"/>
    <col min="10779" max="10779" width="3" bestFit="1" customWidth="1"/>
    <col min="10780" max="10780" width="12.81640625" bestFit="1" customWidth="1"/>
    <col min="10781" max="10781" width="8.1796875" bestFit="1" customWidth="1"/>
    <col min="11009" max="11009" width="7" bestFit="1" customWidth="1"/>
    <col min="11010" max="11010" width="7.54296875" bestFit="1" customWidth="1"/>
    <col min="11011" max="11011" width="6.1796875" bestFit="1" customWidth="1"/>
    <col min="11012" max="11012" width="10.81640625" customWidth="1"/>
    <col min="11013" max="11013" width="9.81640625" customWidth="1"/>
    <col min="11014" max="11014" width="9.1796875" customWidth="1"/>
    <col min="11015" max="11015" width="6.1796875" customWidth="1"/>
    <col min="11016" max="11016" width="9.1796875" customWidth="1"/>
    <col min="11017" max="11023" width="9.26953125" bestFit="1" customWidth="1"/>
    <col min="11024" max="11024" width="13.26953125" bestFit="1" customWidth="1"/>
    <col min="11025" max="11026" width="13.1796875" bestFit="1" customWidth="1"/>
    <col min="11027" max="11027" width="12.26953125" bestFit="1" customWidth="1"/>
    <col min="11028" max="11028" width="7.08984375" customWidth="1"/>
    <col min="11029" max="11030" width="9.26953125" bestFit="1" customWidth="1"/>
    <col min="11031" max="11031" width="12.7265625" bestFit="1" customWidth="1"/>
    <col min="11032" max="11032" width="5.81640625" customWidth="1"/>
    <col min="11033" max="11033" width="7.7265625" customWidth="1"/>
    <col min="11034" max="11034" width="9.26953125" customWidth="1"/>
    <col min="11035" max="11035" width="3" bestFit="1" customWidth="1"/>
    <col min="11036" max="11036" width="12.81640625" bestFit="1" customWidth="1"/>
    <col min="11037" max="11037" width="8.1796875" bestFit="1" customWidth="1"/>
    <col min="11265" max="11265" width="7" bestFit="1" customWidth="1"/>
    <col min="11266" max="11266" width="7.54296875" bestFit="1" customWidth="1"/>
    <col min="11267" max="11267" width="6.1796875" bestFit="1" customWidth="1"/>
    <col min="11268" max="11268" width="10.81640625" customWidth="1"/>
    <col min="11269" max="11269" width="9.81640625" customWidth="1"/>
    <col min="11270" max="11270" width="9.1796875" customWidth="1"/>
    <col min="11271" max="11271" width="6.1796875" customWidth="1"/>
    <col min="11272" max="11272" width="9.1796875" customWidth="1"/>
    <col min="11273" max="11279" width="9.26953125" bestFit="1" customWidth="1"/>
    <col min="11280" max="11280" width="13.26953125" bestFit="1" customWidth="1"/>
    <col min="11281" max="11282" width="13.1796875" bestFit="1" customWidth="1"/>
    <col min="11283" max="11283" width="12.26953125" bestFit="1" customWidth="1"/>
    <col min="11284" max="11284" width="7.08984375" customWidth="1"/>
    <col min="11285" max="11286" width="9.26953125" bestFit="1" customWidth="1"/>
    <col min="11287" max="11287" width="12.7265625" bestFit="1" customWidth="1"/>
    <col min="11288" max="11288" width="5.81640625" customWidth="1"/>
    <col min="11289" max="11289" width="7.7265625" customWidth="1"/>
    <col min="11290" max="11290" width="9.26953125" customWidth="1"/>
    <col min="11291" max="11291" width="3" bestFit="1" customWidth="1"/>
    <col min="11292" max="11292" width="12.81640625" bestFit="1" customWidth="1"/>
    <col min="11293" max="11293" width="8.1796875" bestFit="1" customWidth="1"/>
    <col min="11521" max="11521" width="7" bestFit="1" customWidth="1"/>
    <col min="11522" max="11522" width="7.54296875" bestFit="1" customWidth="1"/>
    <col min="11523" max="11523" width="6.1796875" bestFit="1" customWidth="1"/>
    <col min="11524" max="11524" width="10.81640625" customWidth="1"/>
    <col min="11525" max="11525" width="9.81640625" customWidth="1"/>
    <col min="11526" max="11526" width="9.1796875" customWidth="1"/>
    <col min="11527" max="11527" width="6.1796875" customWidth="1"/>
    <col min="11528" max="11528" width="9.1796875" customWidth="1"/>
    <col min="11529" max="11535" width="9.26953125" bestFit="1" customWidth="1"/>
    <col min="11536" max="11536" width="13.26953125" bestFit="1" customWidth="1"/>
    <col min="11537" max="11538" width="13.1796875" bestFit="1" customWidth="1"/>
    <col min="11539" max="11539" width="12.26953125" bestFit="1" customWidth="1"/>
    <col min="11540" max="11540" width="7.08984375" customWidth="1"/>
    <col min="11541" max="11542" width="9.26953125" bestFit="1" customWidth="1"/>
    <col min="11543" max="11543" width="12.7265625" bestFit="1" customWidth="1"/>
    <col min="11544" max="11544" width="5.81640625" customWidth="1"/>
    <col min="11545" max="11545" width="7.7265625" customWidth="1"/>
    <col min="11546" max="11546" width="9.26953125" customWidth="1"/>
    <col min="11547" max="11547" width="3" bestFit="1" customWidth="1"/>
    <col min="11548" max="11548" width="12.81640625" bestFit="1" customWidth="1"/>
    <col min="11549" max="11549" width="8.1796875" bestFit="1" customWidth="1"/>
    <col min="11777" max="11777" width="7" bestFit="1" customWidth="1"/>
    <col min="11778" max="11778" width="7.54296875" bestFit="1" customWidth="1"/>
    <col min="11779" max="11779" width="6.1796875" bestFit="1" customWidth="1"/>
    <col min="11780" max="11780" width="10.81640625" customWidth="1"/>
    <col min="11781" max="11781" width="9.81640625" customWidth="1"/>
    <col min="11782" max="11782" width="9.1796875" customWidth="1"/>
    <col min="11783" max="11783" width="6.1796875" customWidth="1"/>
    <col min="11784" max="11784" width="9.1796875" customWidth="1"/>
    <col min="11785" max="11791" width="9.26953125" bestFit="1" customWidth="1"/>
    <col min="11792" max="11792" width="13.26953125" bestFit="1" customWidth="1"/>
    <col min="11793" max="11794" width="13.1796875" bestFit="1" customWidth="1"/>
    <col min="11795" max="11795" width="12.26953125" bestFit="1" customWidth="1"/>
    <col min="11796" max="11796" width="7.08984375" customWidth="1"/>
    <col min="11797" max="11798" width="9.26953125" bestFit="1" customWidth="1"/>
    <col min="11799" max="11799" width="12.7265625" bestFit="1" customWidth="1"/>
    <col min="11800" max="11800" width="5.81640625" customWidth="1"/>
    <col min="11801" max="11801" width="7.7265625" customWidth="1"/>
    <col min="11802" max="11802" width="9.26953125" customWidth="1"/>
    <col min="11803" max="11803" width="3" bestFit="1" customWidth="1"/>
    <col min="11804" max="11804" width="12.81640625" bestFit="1" customWidth="1"/>
    <col min="11805" max="11805" width="8.1796875" bestFit="1" customWidth="1"/>
    <col min="12033" max="12033" width="7" bestFit="1" customWidth="1"/>
    <col min="12034" max="12034" width="7.54296875" bestFit="1" customWidth="1"/>
    <col min="12035" max="12035" width="6.1796875" bestFit="1" customWidth="1"/>
    <col min="12036" max="12036" width="10.81640625" customWidth="1"/>
    <col min="12037" max="12037" width="9.81640625" customWidth="1"/>
    <col min="12038" max="12038" width="9.1796875" customWidth="1"/>
    <col min="12039" max="12039" width="6.1796875" customWidth="1"/>
    <col min="12040" max="12040" width="9.1796875" customWidth="1"/>
    <col min="12041" max="12047" width="9.26953125" bestFit="1" customWidth="1"/>
    <col min="12048" max="12048" width="13.26953125" bestFit="1" customWidth="1"/>
    <col min="12049" max="12050" width="13.1796875" bestFit="1" customWidth="1"/>
    <col min="12051" max="12051" width="12.26953125" bestFit="1" customWidth="1"/>
    <col min="12052" max="12052" width="7.08984375" customWidth="1"/>
    <col min="12053" max="12054" width="9.26953125" bestFit="1" customWidth="1"/>
    <col min="12055" max="12055" width="12.7265625" bestFit="1" customWidth="1"/>
    <col min="12056" max="12056" width="5.81640625" customWidth="1"/>
    <col min="12057" max="12057" width="7.7265625" customWidth="1"/>
    <col min="12058" max="12058" width="9.26953125" customWidth="1"/>
    <col min="12059" max="12059" width="3" bestFit="1" customWidth="1"/>
    <col min="12060" max="12060" width="12.81640625" bestFit="1" customWidth="1"/>
    <col min="12061" max="12061" width="8.1796875" bestFit="1" customWidth="1"/>
    <col min="12289" max="12289" width="7" bestFit="1" customWidth="1"/>
    <col min="12290" max="12290" width="7.54296875" bestFit="1" customWidth="1"/>
    <col min="12291" max="12291" width="6.1796875" bestFit="1" customWidth="1"/>
    <col min="12292" max="12292" width="10.81640625" customWidth="1"/>
    <col min="12293" max="12293" width="9.81640625" customWidth="1"/>
    <col min="12294" max="12294" width="9.1796875" customWidth="1"/>
    <col min="12295" max="12295" width="6.1796875" customWidth="1"/>
    <col min="12296" max="12296" width="9.1796875" customWidth="1"/>
    <col min="12297" max="12303" width="9.26953125" bestFit="1" customWidth="1"/>
    <col min="12304" max="12304" width="13.26953125" bestFit="1" customWidth="1"/>
    <col min="12305" max="12306" width="13.1796875" bestFit="1" customWidth="1"/>
    <col min="12307" max="12307" width="12.26953125" bestFit="1" customWidth="1"/>
    <col min="12308" max="12308" width="7.08984375" customWidth="1"/>
    <col min="12309" max="12310" width="9.26953125" bestFit="1" customWidth="1"/>
    <col min="12311" max="12311" width="12.7265625" bestFit="1" customWidth="1"/>
    <col min="12312" max="12312" width="5.81640625" customWidth="1"/>
    <col min="12313" max="12313" width="7.7265625" customWidth="1"/>
    <col min="12314" max="12314" width="9.26953125" customWidth="1"/>
    <col min="12315" max="12315" width="3" bestFit="1" customWidth="1"/>
    <col min="12316" max="12316" width="12.81640625" bestFit="1" customWidth="1"/>
    <col min="12317" max="12317" width="8.1796875" bestFit="1" customWidth="1"/>
    <col min="12545" max="12545" width="7" bestFit="1" customWidth="1"/>
    <col min="12546" max="12546" width="7.54296875" bestFit="1" customWidth="1"/>
    <col min="12547" max="12547" width="6.1796875" bestFit="1" customWidth="1"/>
    <col min="12548" max="12548" width="10.81640625" customWidth="1"/>
    <col min="12549" max="12549" width="9.81640625" customWidth="1"/>
    <col min="12550" max="12550" width="9.1796875" customWidth="1"/>
    <col min="12551" max="12551" width="6.1796875" customWidth="1"/>
    <col min="12552" max="12552" width="9.1796875" customWidth="1"/>
    <col min="12553" max="12559" width="9.26953125" bestFit="1" customWidth="1"/>
    <col min="12560" max="12560" width="13.26953125" bestFit="1" customWidth="1"/>
    <col min="12561" max="12562" width="13.1796875" bestFit="1" customWidth="1"/>
    <col min="12563" max="12563" width="12.26953125" bestFit="1" customWidth="1"/>
    <col min="12564" max="12564" width="7.08984375" customWidth="1"/>
    <col min="12565" max="12566" width="9.26953125" bestFit="1" customWidth="1"/>
    <col min="12567" max="12567" width="12.7265625" bestFit="1" customWidth="1"/>
    <col min="12568" max="12568" width="5.81640625" customWidth="1"/>
    <col min="12569" max="12569" width="7.7265625" customWidth="1"/>
    <col min="12570" max="12570" width="9.26953125" customWidth="1"/>
    <col min="12571" max="12571" width="3" bestFit="1" customWidth="1"/>
    <col min="12572" max="12572" width="12.81640625" bestFit="1" customWidth="1"/>
    <col min="12573" max="12573" width="8.1796875" bestFit="1" customWidth="1"/>
    <col min="12801" max="12801" width="7" bestFit="1" customWidth="1"/>
    <col min="12802" max="12802" width="7.54296875" bestFit="1" customWidth="1"/>
    <col min="12803" max="12803" width="6.1796875" bestFit="1" customWidth="1"/>
    <col min="12804" max="12804" width="10.81640625" customWidth="1"/>
    <col min="12805" max="12805" width="9.81640625" customWidth="1"/>
    <col min="12806" max="12806" width="9.1796875" customWidth="1"/>
    <col min="12807" max="12807" width="6.1796875" customWidth="1"/>
    <col min="12808" max="12808" width="9.1796875" customWidth="1"/>
    <col min="12809" max="12815" width="9.26953125" bestFit="1" customWidth="1"/>
    <col min="12816" max="12816" width="13.26953125" bestFit="1" customWidth="1"/>
    <col min="12817" max="12818" width="13.1796875" bestFit="1" customWidth="1"/>
    <col min="12819" max="12819" width="12.26953125" bestFit="1" customWidth="1"/>
    <col min="12820" max="12820" width="7.08984375" customWidth="1"/>
    <col min="12821" max="12822" width="9.26953125" bestFit="1" customWidth="1"/>
    <col min="12823" max="12823" width="12.7265625" bestFit="1" customWidth="1"/>
    <col min="12824" max="12824" width="5.81640625" customWidth="1"/>
    <col min="12825" max="12825" width="7.7265625" customWidth="1"/>
    <col min="12826" max="12826" width="9.26953125" customWidth="1"/>
    <col min="12827" max="12827" width="3" bestFit="1" customWidth="1"/>
    <col min="12828" max="12828" width="12.81640625" bestFit="1" customWidth="1"/>
    <col min="12829" max="12829" width="8.1796875" bestFit="1" customWidth="1"/>
    <col min="13057" max="13057" width="7" bestFit="1" customWidth="1"/>
    <col min="13058" max="13058" width="7.54296875" bestFit="1" customWidth="1"/>
    <col min="13059" max="13059" width="6.1796875" bestFit="1" customWidth="1"/>
    <col min="13060" max="13060" width="10.81640625" customWidth="1"/>
    <col min="13061" max="13061" width="9.81640625" customWidth="1"/>
    <col min="13062" max="13062" width="9.1796875" customWidth="1"/>
    <col min="13063" max="13063" width="6.1796875" customWidth="1"/>
    <col min="13064" max="13064" width="9.1796875" customWidth="1"/>
    <col min="13065" max="13071" width="9.26953125" bestFit="1" customWidth="1"/>
    <col min="13072" max="13072" width="13.26953125" bestFit="1" customWidth="1"/>
    <col min="13073" max="13074" width="13.1796875" bestFit="1" customWidth="1"/>
    <col min="13075" max="13075" width="12.26953125" bestFit="1" customWidth="1"/>
    <col min="13076" max="13076" width="7.08984375" customWidth="1"/>
    <col min="13077" max="13078" width="9.26953125" bestFit="1" customWidth="1"/>
    <col min="13079" max="13079" width="12.7265625" bestFit="1" customWidth="1"/>
    <col min="13080" max="13080" width="5.81640625" customWidth="1"/>
    <col min="13081" max="13081" width="7.7265625" customWidth="1"/>
    <col min="13082" max="13082" width="9.26953125" customWidth="1"/>
    <col min="13083" max="13083" width="3" bestFit="1" customWidth="1"/>
    <col min="13084" max="13084" width="12.81640625" bestFit="1" customWidth="1"/>
    <col min="13085" max="13085" width="8.1796875" bestFit="1" customWidth="1"/>
    <col min="13313" max="13313" width="7" bestFit="1" customWidth="1"/>
    <col min="13314" max="13314" width="7.54296875" bestFit="1" customWidth="1"/>
    <col min="13315" max="13315" width="6.1796875" bestFit="1" customWidth="1"/>
    <col min="13316" max="13316" width="10.81640625" customWidth="1"/>
    <col min="13317" max="13317" width="9.81640625" customWidth="1"/>
    <col min="13318" max="13318" width="9.1796875" customWidth="1"/>
    <col min="13319" max="13319" width="6.1796875" customWidth="1"/>
    <col min="13320" max="13320" width="9.1796875" customWidth="1"/>
    <col min="13321" max="13327" width="9.26953125" bestFit="1" customWidth="1"/>
    <col min="13328" max="13328" width="13.26953125" bestFit="1" customWidth="1"/>
    <col min="13329" max="13330" width="13.1796875" bestFit="1" customWidth="1"/>
    <col min="13331" max="13331" width="12.26953125" bestFit="1" customWidth="1"/>
    <col min="13332" max="13332" width="7.08984375" customWidth="1"/>
    <col min="13333" max="13334" width="9.26953125" bestFit="1" customWidth="1"/>
    <col min="13335" max="13335" width="12.7265625" bestFit="1" customWidth="1"/>
    <col min="13336" max="13336" width="5.81640625" customWidth="1"/>
    <col min="13337" max="13337" width="7.7265625" customWidth="1"/>
    <col min="13338" max="13338" width="9.26953125" customWidth="1"/>
    <col min="13339" max="13339" width="3" bestFit="1" customWidth="1"/>
    <col min="13340" max="13340" width="12.81640625" bestFit="1" customWidth="1"/>
    <col min="13341" max="13341" width="8.1796875" bestFit="1" customWidth="1"/>
    <col min="13569" max="13569" width="7" bestFit="1" customWidth="1"/>
    <col min="13570" max="13570" width="7.54296875" bestFit="1" customWidth="1"/>
    <col min="13571" max="13571" width="6.1796875" bestFit="1" customWidth="1"/>
    <col min="13572" max="13572" width="10.81640625" customWidth="1"/>
    <col min="13573" max="13573" width="9.81640625" customWidth="1"/>
    <col min="13574" max="13574" width="9.1796875" customWidth="1"/>
    <col min="13575" max="13575" width="6.1796875" customWidth="1"/>
    <col min="13576" max="13576" width="9.1796875" customWidth="1"/>
    <col min="13577" max="13583" width="9.26953125" bestFit="1" customWidth="1"/>
    <col min="13584" max="13584" width="13.26953125" bestFit="1" customWidth="1"/>
    <col min="13585" max="13586" width="13.1796875" bestFit="1" customWidth="1"/>
    <col min="13587" max="13587" width="12.26953125" bestFit="1" customWidth="1"/>
    <col min="13588" max="13588" width="7.08984375" customWidth="1"/>
    <col min="13589" max="13590" width="9.26953125" bestFit="1" customWidth="1"/>
    <col min="13591" max="13591" width="12.7265625" bestFit="1" customWidth="1"/>
    <col min="13592" max="13592" width="5.81640625" customWidth="1"/>
    <col min="13593" max="13593" width="7.7265625" customWidth="1"/>
    <col min="13594" max="13594" width="9.26953125" customWidth="1"/>
    <col min="13595" max="13595" width="3" bestFit="1" customWidth="1"/>
    <col min="13596" max="13596" width="12.81640625" bestFit="1" customWidth="1"/>
    <col min="13597" max="13597" width="8.1796875" bestFit="1" customWidth="1"/>
    <col min="13825" max="13825" width="7" bestFit="1" customWidth="1"/>
    <col min="13826" max="13826" width="7.54296875" bestFit="1" customWidth="1"/>
    <col min="13827" max="13827" width="6.1796875" bestFit="1" customWidth="1"/>
    <col min="13828" max="13828" width="10.81640625" customWidth="1"/>
    <col min="13829" max="13829" width="9.81640625" customWidth="1"/>
    <col min="13830" max="13830" width="9.1796875" customWidth="1"/>
    <col min="13831" max="13831" width="6.1796875" customWidth="1"/>
    <col min="13832" max="13832" width="9.1796875" customWidth="1"/>
    <col min="13833" max="13839" width="9.26953125" bestFit="1" customWidth="1"/>
    <col min="13840" max="13840" width="13.26953125" bestFit="1" customWidth="1"/>
    <col min="13841" max="13842" width="13.1796875" bestFit="1" customWidth="1"/>
    <col min="13843" max="13843" width="12.26953125" bestFit="1" customWidth="1"/>
    <col min="13844" max="13844" width="7.08984375" customWidth="1"/>
    <col min="13845" max="13846" width="9.26953125" bestFit="1" customWidth="1"/>
    <col min="13847" max="13847" width="12.7265625" bestFit="1" customWidth="1"/>
    <col min="13848" max="13848" width="5.81640625" customWidth="1"/>
    <col min="13849" max="13849" width="7.7265625" customWidth="1"/>
    <col min="13850" max="13850" width="9.26953125" customWidth="1"/>
    <col min="13851" max="13851" width="3" bestFit="1" customWidth="1"/>
    <col min="13852" max="13852" width="12.81640625" bestFit="1" customWidth="1"/>
    <col min="13853" max="13853" width="8.1796875" bestFit="1" customWidth="1"/>
    <col min="14081" max="14081" width="7" bestFit="1" customWidth="1"/>
    <col min="14082" max="14082" width="7.54296875" bestFit="1" customWidth="1"/>
    <col min="14083" max="14083" width="6.1796875" bestFit="1" customWidth="1"/>
    <col min="14084" max="14084" width="10.81640625" customWidth="1"/>
    <col min="14085" max="14085" width="9.81640625" customWidth="1"/>
    <col min="14086" max="14086" width="9.1796875" customWidth="1"/>
    <col min="14087" max="14087" width="6.1796875" customWidth="1"/>
    <col min="14088" max="14088" width="9.1796875" customWidth="1"/>
    <col min="14089" max="14095" width="9.26953125" bestFit="1" customWidth="1"/>
    <col min="14096" max="14096" width="13.26953125" bestFit="1" customWidth="1"/>
    <col min="14097" max="14098" width="13.1796875" bestFit="1" customWidth="1"/>
    <col min="14099" max="14099" width="12.26953125" bestFit="1" customWidth="1"/>
    <col min="14100" max="14100" width="7.08984375" customWidth="1"/>
    <col min="14101" max="14102" width="9.26953125" bestFit="1" customWidth="1"/>
    <col min="14103" max="14103" width="12.7265625" bestFit="1" customWidth="1"/>
    <col min="14104" max="14104" width="5.81640625" customWidth="1"/>
    <col min="14105" max="14105" width="7.7265625" customWidth="1"/>
    <col min="14106" max="14106" width="9.26953125" customWidth="1"/>
    <col min="14107" max="14107" width="3" bestFit="1" customWidth="1"/>
    <col min="14108" max="14108" width="12.81640625" bestFit="1" customWidth="1"/>
    <col min="14109" max="14109" width="8.1796875" bestFit="1" customWidth="1"/>
    <col min="14337" max="14337" width="7" bestFit="1" customWidth="1"/>
    <col min="14338" max="14338" width="7.54296875" bestFit="1" customWidth="1"/>
    <col min="14339" max="14339" width="6.1796875" bestFit="1" customWidth="1"/>
    <col min="14340" max="14340" width="10.81640625" customWidth="1"/>
    <col min="14341" max="14341" width="9.81640625" customWidth="1"/>
    <col min="14342" max="14342" width="9.1796875" customWidth="1"/>
    <col min="14343" max="14343" width="6.1796875" customWidth="1"/>
    <col min="14344" max="14344" width="9.1796875" customWidth="1"/>
    <col min="14345" max="14351" width="9.26953125" bestFit="1" customWidth="1"/>
    <col min="14352" max="14352" width="13.26953125" bestFit="1" customWidth="1"/>
    <col min="14353" max="14354" width="13.1796875" bestFit="1" customWidth="1"/>
    <col min="14355" max="14355" width="12.26953125" bestFit="1" customWidth="1"/>
    <col min="14356" max="14356" width="7.08984375" customWidth="1"/>
    <col min="14357" max="14358" width="9.26953125" bestFit="1" customWidth="1"/>
    <col min="14359" max="14359" width="12.7265625" bestFit="1" customWidth="1"/>
    <col min="14360" max="14360" width="5.81640625" customWidth="1"/>
    <col min="14361" max="14361" width="7.7265625" customWidth="1"/>
    <col min="14362" max="14362" width="9.26953125" customWidth="1"/>
    <col min="14363" max="14363" width="3" bestFit="1" customWidth="1"/>
    <col min="14364" max="14364" width="12.81640625" bestFit="1" customWidth="1"/>
    <col min="14365" max="14365" width="8.1796875" bestFit="1" customWidth="1"/>
    <col min="14593" max="14593" width="7" bestFit="1" customWidth="1"/>
    <col min="14594" max="14594" width="7.54296875" bestFit="1" customWidth="1"/>
    <col min="14595" max="14595" width="6.1796875" bestFit="1" customWidth="1"/>
    <col min="14596" max="14596" width="10.81640625" customWidth="1"/>
    <col min="14597" max="14597" width="9.81640625" customWidth="1"/>
    <col min="14598" max="14598" width="9.1796875" customWidth="1"/>
    <col min="14599" max="14599" width="6.1796875" customWidth="1"/>
    <col min="14600" max="14600" width="9.1796875" customWidth="1"/>
    <col min="14601" max="14607" width="9.26953125" bestFit="1" customWidth="1"/>
    <col min="14608" max="14608" width="13.26953125" bestFit="1" customWidth="1"/>
    <col min="14609" max="14610" width="13.1796875" bestFit="1" customWidth="1"/>
    <col min="14611" max="14611" width="12.26953125" bestFit="1" customWidth="1"/>
    <col min="14612" max="14612" width="7.08984375" customWidth="1"/>
    <col min="14613" max="14614" width="9.26953125" bestFit="1" customWidth="1"/>
    <col min="14615" max="14615" width="12.7265625" bestFit="1" customWidth="1"/>
    <col min="14616" max="14616" width="5.81640625" customWidth="1"/>
    <col min="14617" max="14617" width="7.7265625" customWidth="1"/>
    <col min="14618" max="14618" width="9.26953125" customWidth="1"/>
    <col min="14619" max="14619" width="3" bestFit="1" customWidth="1"/>
    <col min="14620" max="14620" width="12.81640625" bestFit="1" customWidth="1"/>
    <col min="14621" max="14621" width="8.1796875" bestFit="1" customWidth="1"/>
    <col min="14849" max="14849" width="7" bestFit="1" customWidth="1"/>
    <col min="14850" max="14850" width="7.54296875" bestFit="1" customWidth="1"/>
    <col min="14851" max="14851" width="6.1796875" bestFit="1" customWidth="1"/>
    <col min="14852" max="14852" width="10.81640625" customWidth="1"/>
    <col min="14853" max="14853" width="9.81640625" customWidth="1"/>
    <col min="14854" max="14854" width="9.1796875" customWidth="1"/>
    <col min="14855" max="14855" width="6.1796875" customWidth="1"/>
    <col min="14856" max="14856" width="9.1796875" customWidth="1"/>
    <col min="14857" max="14863" width="9.26953125" bestFit="1" customWidth="1"/>
    <col min="14864" max="14864" width="13.26953125" bestFit="1" customWidth="1"/>
    <col min="14865" max="14866" width="13.1796875" bestFit="1" customWidth="1"/>
    <col min="14867" max="14867" width="12.26953125" bestFit="1" customWidth="1"/>
    <col min="14868" max="14868" width="7.08984375" customWidth="1"/>
    <col min="14869" max="14870" width="9.26953125" bestFit="1" customWidth="1"/>
    <col min="14871" max="14871" width="12.7265625" bestFit="1" customWidth="1"/>
    <col min="14872" max="14872" width="5.81640625" customWidth="1"/>
    <col min="14873" max="14873" width="7.7265625" customWidth="1"/>
    <col min="14874" max="14874" width="9.26953125" customWidth="1"/>
    <col min="14875" max="14875" width="3" bestFit="1" customWidth="1"/>
    <col min="14876" max="14876" width="12.81640625" bestFit="1" customWidth="1"/>
    <col min="14877" max="14877" width="8.1796875" bestFit="1" customWidth="1"/>
    <col min="15105" max="15105" width="7" bestFit="1" customWidth="1"/>
    <col min="15106" max="15106" width="7.54296875" bestFit="1" customWidth="1"/>
    <col min="15107" max="15107" width="6.1796875" bestFit="1" customWidth="1"/>
    <col min="15108" max="15108" width="10.81640625" customWidth="1"/>
    <col min="15109" max="15109" width="9.81640625" customWidth="1"/>
    <col min="15110" max="15110" width="9.1796875" customWidth="1"/>
    <col min="15111" max="15111" width="6.1796875" customWidth="1"/>
    <col min="15112" max="15112" width="9.1796875" customWidth="1"/>
    <col min="15113" max="15119" width="9.26953125" bestFit="1" customWidth="1"/>
    <col min="15120" max="15120" width="13.26953125" bestFit="1" customWidth="1"/>
    <col min="15121" max="15122" width="13.1796875" bestFit="1" customWidth="1"/>
    <col min="15123" max="15123" width="12.26953125" bestFit="1" customWidth="1"/>
    <col min="15124" max="15124" width="7.08984375" customWidth="1"/>
    <col min="15125" max="15126" width="9.26953125" bestFit="1" customWidth="1"/>
    <col min="15127" max="15127" width="12.7265625" bestFit="1" customWidth="1"/>
    <col min="15128" max="15128" width="5.81640625" customWidth="1"/>
    <col min="15129" max="15129" width="7.7265625" customWidth="1"/>
    <col min="15130" max="15130" width="9.26953125" customWidth="1"/>
    <col min="15131" max="15131" width="3" bestFit="1" customWidth="1"/>
    <col min="15132" max="15132" width="12.81640625" bestFit="1" customWidth="1"/>
    <col min="15133" max="15133" width="8.1796875" bestFit="1" customWidth="1"/>
    <col min="15361" max="15361" width="7" bestFit="1" customWidth="1"/>
    <col min="15362" max="15362" width="7.54296875" bestFit="1" customWidth="1"/>
    <col min="15363" max="15363" width="6.1796875" bestFit="1" customWidth="1"/>
    <col min="15364" max="15364" width="10.81640625" customWidth="1"/>
    <col min="15365" max="15365" width="9.81640625" customWidth="1"/>
    <col min="15366" max="15366" width="9.1796875" customWidth="1"/>
    <col min="15367" max="15367" width="6.1796875" customWidth="1"/>
    <col min="15368" max="15368" width="9.1796875" customWidth="1"/>
    <col min="15369" max="15375" width="9.26953125" bestFit="1" customWidth="1"/>
    <col min="15376" max="15376" width="13.26953125" bestFit="1" customWidth="1"/>
    <col min="15377" max="15378" width="13.1796875" bestFit="1" customWidth="1"/>
    <col min="15379" max="15379" width="12.26953125" bestFit="1" customWidth="1"/>
    <col min="15380" max="15380" width="7.08984375" customWidth="1"/>
    <col min="15381" max="15382" width="9.26953125" bestFit="1" customWidth="1"/>
    <col min="15383" max="15383" width="12.7265625" bestFit="1" customWidth="1"/>
    <col min="15384" max="15384" width="5.81640625" customWidth="1"/>
    <col min="15385" max="15385" width="7.7265625" customWidth="1"/>
    <col min="15386" max="15386" width="9.26953125" customWidth="1"/>
    <col min="15387" max="15387" width="3" bestFit="1" customWidth="1"/>
    <col min="15388" max="15388" width="12.81640625" bestFit="1" customWidth="1"/>
    <col min="15389" max="15389" width="8.1796875" bestFit="1" customWidth="1"/>
    <col min="15617" max="15617" width="7" bestFit="1" customWidth="1"/>
    <col min="15618" max="15618" width="7.54296875" bestFit="1" customWidth="1"/>
    <col min="15619" max="15619" width="6.1796875" bestFit="1" customWidth="1"/>
    <col min="15620" max="15620" width="10.81640625" customWidth="1"/>
    <col min="15621" max="15621" width="9.81640625" customWidth="1"/>
    <col min="15622" max="15622" width="9.1796875" customWidth="1"/>
    <col min="15623" max="15623" width="6.1796875" customWidth="1"/>
    <col min="15624" max="15624" width="9.1796875" customWidth="1"/>
    <col min="15625" max="15631" width="9.26953125" bestFit="1" customWidth="1"/>
    <col min="15632" max="15632" width="13.26953125" bestFit="1" customWidth="1"/>
    <col min="15633" max="15634" width="13.1796875" bestFit="1" customWidth="1"/>
    <col min="15635" max="15635" width="12.26953125" bestFit="1" customWidth="1"/>
    <col min="15636" max="15636" width="7.08984375" customWidth="1"/>
    <col min="15637" max="15638" width="9.26953125" bestFit="1" customWidth="1"/>
    <col min="15639" max="15639" width="12.7265625" bestFit="1" customWidth="1"/>
    <col min="15640" max="15640" width="5.81640625" customWidth="1"/>
    <col min="15641" max="15641" width="7.7265625" customWidth="1"/>
    <col min="15642" max="15642" width="9.26953125" customWidth="1"/>
    <col min="15643" max="15643" width="3" bestFit="1" customWidth="1"/>
    <col min="15644" max="15644" width="12.81640625" bestFit="1" customWidth="1"/>
    <col min="15645" max="15645" width="8.1796875" bestFit="1" customWidth="1"/>
    <col min="15873" max="15873" width="7" bestFit="1" customWidth="1"/>
    <col min="15874" max="15874" width="7.54296875" bestFit="1" customWidth="1"/>
    <col min="15875" max="15875" width="6.1796875" bestFit="1" customWidth="1"/>
    <col min="15876" max="15876" width="10.81640625" customWidth="1"/>
    <col min="15877" max="15877" width="9.81640625" customWidth="1"/>
    <col min="15878" max="15878" width="9.1796875" customWidth="1"/>
    <col min="15879" max="15879" width="6.1796875" customWidth="1"/>
    <col min="15880" max="15880" width="9.1796875" customWidth="1"/>
    <col min="15881" max="15887" width="9.26953125" bestFit="1" customWidth="1"/>
    <col min="15888" max="15888" width="13.26953125" bestFit="1" customWidth="1"/>
    <col min="15889" max="15890" width="13.1796875" bestFit="1" customWidth="1"/>
    <col min="15891" max="15891" width="12.26953125" bestFit="1" customWidth="1"/>
    <col min="15892" max="15892" width="7.08984375" customWidth="1"/>
    <col min="15893" max="15894" width="9.26953125" bestFit="1" customWidth="1"/>
    <col min="15895" max="15895" width="12.7265625" bestFit="1" customWidth="1"/>
    <col min="15896" max="15896" width="5.81640625" customWidth="1"/>
    <col min="15897" max="15897" width="7.7265625" customWidth="1"/>
    <col min="15898" max="15898" width="9.26953125" customWidth="1"/>
    <col min="15899" max="15899" width="3" bestFit="1" customWidth="1"/>
    <col min="15900" max="15900" width="12.81640625" bestFit="1" customWidth="1"/>
    <col min="15901" max="15901" width="8.1796875" bestFit="1" customWidth="1"/>
    <col min="16129" max="16129" width="7" bestFit="1" customWidth="1"/>
    <col min="16130" max="16130" width="7.54296875" bestFit="1" customWidth="1"/>
    <col min="16131" max="16131" width="6.1796875" bestFit="1" customWidth="1"/>
    <col min="16132" max="16132" width="10.81640625" customWidth="1"/>
    <col min="16133" max="16133" width="9.81640625" customWidth="1"/>
    <col min="16134" max="16134" width="9.1796875" customWidth="1"/>
    <col min="16135" max="16135" width="6.1796875" customWidth="1"/>
    <col min="16136" max="16136" width="9.1796875" customWidth="1"/>
    <col min="16137" max="16143" width="9.26953125" bestFit="1" customWidth="1"/>
    <col min="16144" max="16144" width="13.26953125" bestFit="1" customWidth="1"/>
    <col min="16145" max="16146" width="13.1796875" bestFit="1" customWidth="1"/>
    <col min="16147" max="16147" width="12.26953125" bestFit="1" customWidth="1"/>
    <col min="16148" max="16148" width="7.08984375" customWidth="1"/>
    <col min="16149" max="16150" width="9.26953125" bestFit="1" customWidth="1"/>
    <col min="16151" max="16151" width="12.7265625" bestFit="1" customWidth="1"/>
    <col min="16152" max="16152" width="5.81640625" customWidth="1"/>
    <col min="16153" max="16153" width="7.7265625" customWidth="1"/>
    <col min="16154" max="16154" width="9.26953125" customWidth="1"/>
    <col min="16155" max="16155" width="3" bestFit="1" customWidth="1"/>
    <col min="16156" max="16156" width="12.81640625" bestFit="1" customWidth="1"/>
    <col min="16157" max="16157" width="8.1796875" bestFit="1" customWidth="1"/>
  </cols>
  <sheetData>
    <row r="1" spans="1:26" ht="15" thickBot="1" x14ac:dyDescent="0.4">
      <c r="A1" s="1"/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3" t="s">
        <v>5</v>
      </c>
      <c r="H1" s="4"/>
      <c r="I1" s="5" t="s">
        <v>6</v>
      </c>
      <c r="J1" s="5"/>
      <c r="K1" s="6"/>
      <c r="L1" s="4"/>
      <c r="M1" s="5" t="s">
        <v>7</v>
      </c>
      <c r="N1" s="5"/>
      <c r="O1" s="5"/>
      <c r="P1" s="7"/>
      <c r="Q1" s="8"/>
      <c r="R1" s="8" t="s">
        <v>8</v>
      </c>
      <c r="S1" s="8"/>
      <c r="T1" s="9"/>
      <c r="U1" s="10" t="s">
        <v>9</v>
      </c>
      <c r="V1" s="11" t="s">
        <v>7</v>
      </c>
      <c r="W1" s="10" t="s">
        <v>10</v>
      </c>
      <c r="X1" s="11" t="s">
        <v>11</v>
      </c>
      <c r="Y1" s="10" t="s">
        <v>12</v>
      </c>
      <c r="Z1" s="12"/>
    </row>
    <row r="2" spans="1:26" ht="15" thickBot="1" x14ac:dyDescent="0.4">
      <c r="A2" s="13" t="s">
        <v>13</v>
      </c>
      <c r="B2" s="14">
        <f>(B12-B$20)/(B$19-B$20)</f>
        <v>0.92307692307692313</v>
      </c>
      <c r="C2" s="14">
        <f>(C12-C$20)/(C$19-C$20)</f>
        <v>0.68571428571428572</v>
      </c>
      <c r="D2" s="14">
        <f>(D12-D$20)/(D$19-D$20)</f>
        <v>0</v>
      </c>
      <c r="E2" s="14">
        <f>(E12-E$20)/(E$19-E$20)</f>
        <v>0.83333333333333337</v>
      </c>
      <c r="F2" s="14">
        <f>(F12-F$20)/(F$19-F$20)</f>
        <v>1</v>
      </c>
      <c r="G2" s="14">
        <v>1</v>
      </c>
      <c r="H2" s="15">
        <v>-19.326265876440328</v>
      </c>
      <c r="I2" s="15">
        <v>-8.390929838311461</v>
      </c>
      <c r="J2" s="15">
        <v>26.606134337722914</v>
      </c>
      <c r="K2" s="15">
        <v>10.266796683491888</v>
      </c>
      <c r="L2" s="7">
        <f t="array" ref="L2:O8">MMULT(B2:G8,H2:K7)</f>
        <v>-24.510683750558908</v>
      </c>
      <c r="M2" s="8">
        <v>-13.085382875352641</v>
      </c>
      <c r="N2" s="8">
        <v>-79.274499130590854</v>
      </c>
      <c r="O2" s="9">
        <v>78.141550604281548</v>
      </c>
      <c r="P2" s="16">
        <f>2/(1+EXP(-L2))-1</f>
        <v>-0.99999999995469191</v>
      </c>
      <c r="Q2" s="17">
        <f>2/(1+EXP(-M2))-1</f>
        <v>-0.99999584931746155</v>
      </c>
      <c r="R2" s="17">
        <f>2/(1+EXP(-N2))-1</f>
        <v>-1</v>
      </c>
      <c r="S2" s="17">
        <f>2/(1+EXP(-O2))-1</f>
        <v>1</v>
      </c>
      <c r="T2" s="18">
        <v>1</v>
      </c>
      <c r="U2" s="19">
        <v>31.089610294011369</v>
      </c>
      <c r="V2" s="12">
        <f t="array" ref="V2:V8">MMULT(P2:T8,U2:U6)</f>
        <v>-18.548947818452579</v>
      </c>
      <c r="W2" s="16">
        <f>2/(1+EXP(-V2))-1</f>
        <v>-0.99999998240763166</v>
      </c>
      <c r="X2" s="20">
        <v>-1</v>
      </c>
      <c r="Y2" s="21">
        <f>SUMXMY2(W2:W8,X2:X8)</f>
        <v>7.4731387784739012E-5</v>
      </c>
      <c r="Z2" s="22" t="str">
        <f>IF(AND(W2&lt;0),"хлопець","дівчина")</f>
        <v>хлопець</v>
      </c>
    </row>
    <row r="3" spans="1:26" ht="15" thickBot="1" x14ac:dyDescent="0.4">
      <c r="A3" s="23" t="s">
        <v>14</v>
      </c>
      <c r="B3" s="14">
        <f t="shared" ref="B3:F8" si="0">(B13-B$20)/(B$19-B$20)</f>
        <v>1</v>
      </c>
      <c r="C3" s="14">
        <f t="shared" si="0"/>
        <v>1</v>
      </c>
      <c r="D3" s="14">
        <f t="shared" si="0"/>
        <v>4.5454545454545456E-2</v>
      </c>
      <c r="E3" s="14">
        <f t="shared" si="0"/>
        <v>0.5</v>
      </c>
      <c r="F3" s="14">
        <f t="shared" si="0"/>
        <v>0.5</v>
      </c>
      <c r="G3" s="14">
        <v>1</v>
      </c>
      <c r="H3" s="15">
        <v>-7.1204001388643974</v>
      </c>
      <c r="I3" s="15">
        <v>-51.485068953385756</v>
      </c>
      <c r="J3" s="15">
        <v>14.094694605133405</v>
      </c>
      <c r="K3" s="15">
        <v>9.8177078679798058</v>
      </c>
      <c r="L3" s="24">
        <v>-29.276769574836134</v>
      </c>
      <c r="M3">
        <v>-41.442921595834775</v>
      </c>
      <c r="N3">
        <v>-27.540551318673298</v>
      </c>
      <c r="O3" s="25">
        <v>41.151143451436546</v>
      </c>
      <c r="P3" s="26">
        <f t="shared" ref="P3:S8" si="1">2/(1+EXP(-L3))-1</f>
        <v>-0.99999999999961431</v>
      </c>
      <c r="Q3" s="27">
        <f t="shared" si="1"/>
        <v>-1</v>
      </c>
      <c r="R3" s="27">
        <f t="shared" si="1"/>
        <v>-0.99999999999781064</v>
      </c>
      <c r="S3" s="27">
        <f t="shared" si="1"/>
        <v>1</v>
      </c>
      <c r="T3" s="28">
        <v>1</v>
      </c>
      <c r="U3" s="19">
        <v>-59.9387917014271</v>
      </c>
      <c r="V3" s="12">
        <v>-18.548699032887555</v>
      </c>
      <c r="W3" s="16">
        <f t="shared" ref="W3:W8" si="2">2/(1+EXP(-V3))-1</f>
        <v>-0.99999998240325438</v>
      </c>
      <c r="X3" s="29">
        <v>-1</v>
      </c>
      <c r="Y3" s="30"/>
      <c r="Z3" s="22" t="str">
        <f t="shared" ref="Z3:Z8" si="3">IF(AND(W3&lt;0),"хлопець","дівчина")</f>
        <v>хлопець</v>
      </c>
    </row>
    <row r="4" spans="1:26" ht="15" thickBot="1" x14ac:dyDescent="0.4">
      <c r="A4" s="23" t="s">
        <v>15</v>
      </c>
      <c r="B4" s="14">
        <f t="shared" si="0"/>
        <v>1</v>
      </c>
      <c r="C4" s="14">
        <f t="shared" si="0"/>
        <v>0</v>
      </c>
      <c r="D4" s="14">
        <f t="shared" si="0"/>
        <v>0.77272727272727271</v>
      </c>
      <c r="E4" s="14">
        <f t="shared" si="0"/>
        <v>0.16666666666666666</v>
      </c>
      <c r="F4" s="14">
        <f t="shared" si="0"/>
        <v>0.2</v>
      </c>
      <c r="G4" s="14">
        <v>1</v>
      </c>
      <c r="H4" s="15">
        <v>-84.387176290181145</v>
      </c>
      <c r="I4" s="15">
        <v>-17.837297693720714</v>
      </c>
      <c r="J4" s="15">
        <v>60.553335364292352</v>
      </c>
      <c r="K4" s="15">
        <v>-27.587103942082351</v>
      </c>
      <c r="L4" s="24">
        <v>-81.571241403775005</v>
      </c>
      <c r="M4">
        <v>-15.409922139083317</v>
      </c>
      <c r="N4">
        <v>33.346915496419712</v>
      </c>
      <c r="O4" s="25">
        <v>-13.960492503677571</v>
      </c>
      <c r="P4" s="26">
        <f t="shared" si="1"/>
        <v>-1</v>
      </c>
      <c r="Q4" s="27">
        <f t="shared" si="1"/>
        <v>-0.99999959394416471</v>
      </c>
      <c r="R4" s="27">
        <f t="shared" si="1"/>
        <v>0.99999999999999334</v>
      </c>
      <c r="S4" s="27">
        <f t="shared" si="1"/>
        <v>-0.99999826992567531</v>
      </c>
      <c r="T4" s="28">
        <v>1</v>
      </c>
      <c r="U4" s="19">
        <v>29.940928811695379</v>
      </c>
      <c r="V4" s="12">
        <v>5.9909087354551076</v>
      </c>
      <c r="W4" s="16">
        <f t="shared" si="2"/>
        <v>0.99500970284824586</v>
      </c>
      <c r="X4" s="29">
        <v>1</v>
      </c>
      <c r="Y4" s="30"/>
      <c r="Z4" s="22" t="str">
        <f t="shared" si="3"/>
        <v>дівчина</v>
      </c>
    </row>
    <row r="5" spans="1:26" ht="15" thickBot="1" x14ac:dyDescent="0.4">
      <c r="A5" s="23" t="s">
        <v>16</v>
      </c>
      <c r="B5" s="14">
        <f t="shared" si="0"/>
        <v>0.34615384615384615</v>
      </c>
      <c r="C5" s="14">
        <f t="shared" si="0"/>
        <v>0.11428571428571428</v>
      </c>
      <c r="D5" s="14">
        <f t="shared" si="0"/>
        <v>1</v>
      </c>
      <c r="E5" s="14">
        <f t="shared" si="0"/>
        <v>0</v>
      </c>
      <c r="F5" s="14">
        <f t="shared" si="0"/>
        <v>0.1</v>
      </c>
      <c r="G5" s="14">
        <v>1</v>
      </c>
      <c r="H5" s="15">
        <v>-2.1083805128584672</v>
      </c>
      <c r="I5" s="15">
        <v>45.354934246680841</v>
      </c>
      <c r="J5" s="15">
        <v>-40.802175795083066</v>
      </c>
      <c r="K5" s="15">
        <v>10.976397625387882</v>
      </c>
      <c r="L5" s="24">
        <v>-88.157828299859005</v>
      </c>
      <c r="M5">
        <v>-26.541032466033698</v>
      </c>
      <c r="N5">
        <v>43.904785704238734</v>
      </c>
      <c r="O5" s="25">
        <v>-34.841163744915633</v>
      </c>
      <c r="P5" s="26">
        <f t="shared" si="1"/>
        <v>-1</v>
      </c>
      <c r="Q5" s="27">
        <f t="shared" si="1"/>
        <v>-0.99999999999405154</v>
      </c>
      <c r="R5" s="27">
        <f t="shared" si="1"/>
        <v>1</v>
      </c>
      <c r="S5" s="27">
        <f t="shared" si="1"/>
        <v>-0.99999999999999856</v>
      </c>
      <c r="T5" s="28">
        <v>1</v>
      </c>
      <c r="U5" s="19">
        <v>17.671128044419572</v>
      </c>
      <c r="V5" s="12">
        <v>5.9909025012299963</v>
      </c>
      <c r="W5" s="16">
        <f t="shared" si="2"/>
        <v>0.99500967181513977</v>
      </c>
      <c r="X5" s="29">
        <v>1</v>
      </c>
      <c r="Y5" s="30"/>
      <c r="Z5" s="22" t="str">
        <f t="shared" si="3"/>
        <v>дівчина</v>
      </c>
    </row>
    <row r="6" spans="1:26" ht="15" thickBot="1" x14ac:dyDescent="0.4">
      <c r="A6" s="23" t="s">
        <v>17</v>
      </c>
      <c r="B6" s="14">
        <f t="shared" si="0"/>
        <v>0</v>
      </c>
      <c r="C6" s="14">
        <f t="shared" si="0"/>
        <v>1</v>
      </c>
      <c r="D6" s="14">
        <f t="shared" si="0"/>
        <v>0.54545454545454541</v>
      </c>
      <c r="E6" s="14">
        <f t="shared" si="0"/>
        <v>0.33333333333333331</v>
      </c>
      <c r="F6" s="14">
        <f t="shared" si="0"/>
        <v>0</v>
      </c>
      <c r="G6" s="14">
        <v>1</v>
      </c>
      <c r="H6" s="15">
        <v>-4.1827545843834946</v>
      </c>
      <c r="I6" s="15">
        <v>-8.7960735327125956</v>
      </c>
      <c r="J6" s="15">
        <v>-57.808822664499147</v>
      </c>
      <c r="K6" s="15">
        <v>71.905935190524147</v>
      </c>
      <c r="L6" s="24">
        <v>-49.701317799151553</v>
      </c>
      <c r="M6">
        <v>-45.131759545807519</v>
      </c>
      <c r="N6">
        <v>11.834755990513386</v>
      </c>
      <c r="O6" s="25">
        <v>-20.691572402589905</v>
      </c>
      <c r="P6" s="26">
        <f t="shared" si="1"/>
        <v>-1</v>
      </c>
      <c r="Q6" s="27">
        <f t="shared" si="1"/>
        <v>-1</v>
      </c>
      <c r="R6" s="27">
        <f t="shared" si="1"/>
        <v>0.99998550368470118</v>
      </c>
      <c r="S6" s="27">
        <f t="shared" si="1"/>
        <v>-0.99999999793559802</v>
      </c>
      <c r="T6" s="28">
        <v>1</v>
      </c>
      <c r="U6" s="31">
        <v>-35.12807967310502</v>
      </c>
      <c r="V6" s="12">
        <v>5.9904685049224327</v>
      </c>
      <c r="W6" s="16">
        <f t="shared" si="2"/>
        <v>0.99500751096859452</v>
      </c>
      <c r="X6" s="29">
        <v>1</v>
      </c>
      <c r="Y6" s="30"/>
      <c r="Z6" s="22" t="str">
        <f t="shared" si="3"/>
        <v>дівчина</v>
      </c>
    </row>
    <row r="7" spans="1:26" ht="15" thickBot="1" x14ac:dyDescent="0.4">
      <c r="A7" s="23" t="s">
        <v>18</v>
      </c>
      <c r="B7" s="14">
        <f t="shared" si="0"/>
        <v>0.73076923076923073</v>
      </c>
      <c r="C7" s="14">
        <f t="shared" si="0"/>
        <v>0.48571428571428571</v>
      </c>
      <c r="D7" s="14">
        <f t="shared" si="0"/>
        <v>0.18181818181818182</v>
      </c>
      <c r="E7" s="14">
        <f t="shared" si="0"/>
        <v>1</v>
      </c>
      <c r="F7" s="14">
        <f t="shared" si="0"/>
        <v>0.6</v>
      </c>
      <c r="G7" s="14">
        <v>1</v>
      </c>
      <c r="H7" s="32">
        <v>4.1512447295523485</v>
      </c>
      <c r="I7" s="32">
        <v>0.96443309768380225</v>
      </c>
      <c r="J7" s="32">
        <v>-21.688305366479071</v>
      </c>
      <c r="K7" s="32">
        <v>-19.120568237896514</v>
      </c>
      <c r="L7" s="24">
        <v>-33.391432011403687</v>
      </c>
      <c r="M7">
        <v>6.6597113544891782</v>
      </c>
      <c r="N7">
        <v>-59.877138575085425</v>
      </c>
      <c r="O7" s="25">
        <v>42.254813500734038</v>
      </c>
      <c r="P7" s="26">
        <f t="shared" si="1"/>
        <v>-0.99999999999999367</v>
      </c>
      <c r="Q7" s="27">
        <f t="shared" si="1"/>
        <v>0.99744024792199326</v>
      </c>
      <c r="R7" s="27">
        <f t="shared" si="1"/>
        <v>-1</v>
      </c>
      <c r="S7" s="27">
        <f t="shared" si="1"/>
        <v>1</v>
      </c>
      <c r="T7" s="28">
        <v>1</v>
      </c>
      <c r="V7" s="12">
        <v>-138.27285398920816</v>
      </c>
      <c r="W7" s="16">
        <f t="shared" si="2"/>
        <v>-1</v>
      </c>
      <c r="X7" s="29">
        <v>-1</v>
      </c>
      <c r="Y7" s="30"/>
      <c r="Z7" s="22" t="str">
        <f t="shared" si="3"/>
        <v>хлопець</v>
      </c>
    </row>
    <row r="8" spans="1:26" ht="15" thickBot="1" x14ac:dyDescent="0.4">
      <c r="A8" s="33" t="s">
        <v>19</v>
      </c>
      <c r="B8" s="34">
        <f t="shared" si="0"/>
        <v>0</v>
      </c>
      <c r="C8" s="34">
        <f t="shared" si="0"/>
        <v>0</v>
      </c>
      <c r="D8" s="34">
        <f t="shared" si="0"/>
        <v>0.54545454545454541</v>
      </c>
      <c r="E8" s="34">
        <f t="shared" si="0"/>
        <v>0.66666666666666663</v>
      </c>
      <c r="F8" s="34">
        <f t="shared" si="0"/>
        <v>0.2</v>
      </c>
      <c r="G8" s="35">
        <v>1</v>
      </c>
      <c r="L8" s="36">
        <v>-44.120262081450008</v>
      </c>
      <c r="M8" s="37">
        <v>19.712406116596</v>
      </c>
      <c r="N8" s="37">
        <v>-27.422428412547539</v>
      </c>
      <c r="O8" s="38">
        <v>-12.469294024002256</v>
      </c>
      <c r="P8" s="39">
        <f t="shared" si="1"/>
        <v>-1</v>
      </c>
      <c r="Q8" s="40">
        <f t="shared" si="1"/>
        <v>0.99999999450407495</v>
      </c>
      <c r="R8" s="40">
        <f t="shared" si="1"/>
        <v>-0.99999999999753608</v>
      </c>
      <c r="S8" s="40">
        <f t="shared" si="1"/>
        <v>-0.99999231431220259</v>
      </c>
      <c r="T8" s="41">
        <v>1</v>
      </c>
      <c r="V8" s="22">
        <v>-173.76840238039239</v>
      </c>
      <c r="W8" s="16">
        <f t="shared" si="2"/>
        <v>-1</v>
      </c>
      <c r="X8" s="42">
        <v>-1</v>
      </c>
      <c r="Y8" s="43"/>
      <c r="Z8" s="22" t="str">
        <f t="shared" si="3"/>
        <v>хлопець</v>
      </c>
    </row>
    <row r="9" spans="1:26" ht="15" thickBot="1" x14ac:dyDescent="0.4">
      <c r="G9" s="44"/>
      <c r="Q9" s="45" t="s">
        <v>20</v>
      </c>
      <c r="W9" s="11" t="s">
        <v>20</v>
      </c>
    </row>
    <row r="10" spans="1:26" ht="15" thickBot="1" x14ac:dyDescent="0.4">
      <c r="D10" s="12" t="s">
        <v>21</v>
      </c>
      <c r="E10" s="46" t="str">
        <f>Z8</f>
        <v>хлопець</v>
      </c>
      <c r="H10" s="11"/>
      <c r="I10" s="11" t="s">
        <v>6</v>
      </c>
      <c r="J10" s="11"/>
      <c r="K10" s="11"/>
      <c r="L10" s="11" t="s">
        <v>22</v>
      </c>
      <c r="M10" s="11"/>
      <c r="P10" s="47">
        <f>0.5*(1-P2^2)</f>
        <v>4.5308090612650176E-11</v>
      </c>
      <c r="Q10" s="47">
        <f>0.5*(1-Q2^2)</f>
        <v>4.1506739243413193E-6</v>
      </c>
      <c r="R10" s="47">
        <f>0.5*(1-R2^2)</f>
        <v>0</v>
      </c>
      <c r="S10" s="47">
        <f>0.5*(1-S2^2)</f>
        <v>0</v>
      </c>
      <c r="W10" s="47">
        <f t="shared" ref="W10:W16" si="4">0.5*(1-W2^2)</f>
        <v>1.7592368173335871E-8</v>
      </c>
    </row>
    <row r="11" spans="1:26" ht="15" thickBot="1" x14ac:dyDescent="0.4">
      <c r="A11" s="7"/>
      <c r="B11" s="48" t="s">
        <v>23</v>
      </c>
      <c r="C11" s="49" t="s">
        <v>1</v>
      </c>
      <c r="D11" s="49" t="s">
        <v>24</v>
      </c>
      <c r="E11" s="49" t="s">
        <v>25</v>
      </c>
      <c r="F11" s="50" t="s">
        <v>26</v>
      </c>
      <c r="G11" s="11"/>
      <c r="H11" s="51" t="s">
        <v>27</v>
      </c>
      <c r="I11" s="52"/>
      <c r="J11" s="11"/>
      <c r="K11" s="53" t="s">
        <v>28</v>
      </c>
      <c r="L11" s="52"/>
      <c r="M11" s="11"/>
      <c r="P11" s="47">
        <f t="shared" ref="P11:S16" si="5">0.5*(1-P3^2)</f>
        <v>3.8569147875477938E-13</v>
      </c>
      <c r="Q11" s="47">
        <f t="shared" si="5"/>
        <v>0</v>
      </c>
      <c r="R11" s="47">
        <f t="shared" si="5"/>
        <v>2.1893598045608087E-12</v>
      </c>
      <c r="S11" s="47">
        <f t="shared" si="5"/>
        <v>0</v>
      </c>
      <c r="W11" s="47">
        <f t="shared" si="4"/>
        <v>1.759674544965506E-8</v>
      </c>
    </row>
    <row r="12" spans="1:26" ht="15" thickBot="1" x14ac:dyDescent="0.4">
      <c r="A12" s="13" t="s">
        <v>13</v>
      </c>
      <c r="B12" s="54">
        <v>180</v>
      </c>
      <c r="C12" s="54">
        <v>77</v>
      </c>
      <c r="D12" s="54">
        <v>3</v>
      </c>
      <c r="E12" s="54">
        <v>6</v>
      </c>
      <c r="F12" s="55">
        <v>100</v>
      </c>
      <c r="H12" s="11"/>
      <c r="I12" s="56"/>
      <c r="J12" s="11"/>
      <c r="K12" s="11"/>
      <c r="L12" s="56"/>
      <c r="M12" s="11"/>
      <c r="P12" s="47">
        <f t="shared" si="5"/>
        <v>0</v>
      </c>
      <c r="Q12" s="47">
        <f t="shared" si="5"/>
        <v>4.0605575285512785E-7</v>
      </c>
      <c r="R12" s="47">
        <f t="shared" si="5"/>
        <v>6.6613381477509392E-15</v>
      </c>
      <c r="S12" s="47">
        <f t="shared" si="5"/>
        <v>1.7300728281099964E-6</v>
      </c>
      <c r="W12" s="47">
        <f t="shared" si="4"/>
        <v>4.9778456189227271E-3</v>
      </c>
    </row>
    <row r="13" spans="1:26" ht="15" thickBot="1" x14ac:dyDescent="0.4">
      <c r="A13" s="23" t="s">
        <v>14</v>
      </c>
      <c r="B13" s="57">
        <v>182</v>
      </c>
      <c r="C13" s="57">
        <v>88</v>
      </c>
      <c r="D13" s="57">
        <v>4</v>
      </c>
      <c r="E13" s="57">
        <v>4</v>
      </c>
      <c r="F13" s="58">
        <v>50</v>
      </c>
      <c r="H13" s="51" t="s">
        <v>29</v>
      </c>
      <c r="I13" s="56"/>
      <c r="J13" s="59" t="s">
        <v>30</v>
      </c>
      <c r="K13" s="60" t="s">
        <v>31</v>
      </c>
      <c r="L13" s="56"/>
      <c r="M13" s="11"/>
      <c r="P13" s="47">
        <f t="shared" si="5"/>
        <v>0</v>
      </c>
      <c r="Q13" s="47">
        <f t="shared" si="5"/>
        <v>5.9484639436391262E-12</v>
      </c>
      <c r="R13" s="47">
        <f t="shared" si="5"/>
        <v>0</v>
      </c>
      <c r="S13" s="47">
        <f t="shared" si="5"/>
        <v>1.4432899320127035E-15</v>
      </c>
      <c r="W13" s="47">
        <f t="shared" si="4"/>
        <v>4.9778764971639133E-3</v>
      </c>
    </row>
    <row r="14" spans="1:26" ht="15" thickBot="1" x14ac:dyDescent="0.4">
      <c r="A14" s="23" t="s">
        <v>15</v>
      </c>
      <c r="B14" s="57">
        <v>182</v>
      </c>
      <c r="C14" s="57">
        <v>53</v>
      </c>
      <c r="D14" s="57">
        <v>20</v>
      </c>
      <c r="E14" s="57">
        <v>2</v>
      </c>
      <c r="F14" s="58">
        <v>20</v>
      </c>
      <c r="H14" s="11"/>
      <c r="I14" s="56"/>
      <c r="J14" s="11"/>
      <c r="K14" s="11"/>
      <c r="L14" s="56"/>
      <c r="M14" s="11"/>
      <c r="P14" s="47">
        <f t="shared" si="5"/>
        <v>0</v>
      </c>
      <c r="Q14" s="47">
        <f t="shared" si="5"/>
        <v>0</v>
      </c>
      <c r="R14" s="47">
        <f t="shared" si="5"/>
        <v>1.4496210227255002E-5</v>
      </c>
      <c r="S14" s="47">
        <f t="shared" si="5"/>
        <v>2.0644019826931981E-9</v>
      </c>
      <c r="W14" s="47">
        <f t="shared" si="4"/>
        <v>4.9800265580411396E-3</v>
      </c>
    </row>
    <row r="15" spans="1:26" ht="15" thickBot="1" x14ac:dyDescent="0.4">
      <c r="A15" s="23" t="s">
        <v>16</v>
      </c>
      <c r="B15" s="57">
        <v>165</v>
      </c>
      <c r="C15" s="57">
        <v>57</v>
      </c>
      <c r="D15" s="57">
        <v>25</v>
      </c>
      <c r="E15" s="57">
        <v>1</v>
      </c>
      <c r="F15" s="58">
        <v>10</v>
      </c>
      <c r="H15" s="51" t="s">
        <v>32</v>
      </c>
      <c r="I15" s="56"/>
      <c r="J15" s="59" t="s">
        <v>33</v>
      </c>
      <c r="K15" s="60" t="s">
        <v>34</v>
      </c>
      <c r="L15" s="56"/>
      <c r="M15" s="10" t="s">
        <v>7</v>
      </c>
      <c r="N15" s="60" t="s">
        <v>10</v>
      </c>
      <c r="P15" s="47">
        <f t="shared" si="5"/>
        <v>6.3282712403633923E-15</v>
      </c>
      <c r="Q15" s="47">
        <f t="shared" si="5"/>
        <v>2.5564759126562864E-3</v>
      </c>
      <c r="R15" s="47">
        <f t="shared" si="5"/>
        <v>0</v>
      </c>
      <c r="S15" s="47">
        <f t="shared" si="5"/>
        <v>0</v>
      </c>
      <c r="W15" s="47">
        <f t="shared" si="4"/>
        <v>0</v>
      </c>
    </row>
    <row r="16" spans="1:26" ht="15" thickBot="1" x14ac:dyDescent="0.4">
      <c r="A16" s="23" t="s">
        <v>17</v>
      </c>
      <c r="B16" s="57">
        <v>156</v>
      </c>
      <c r="C16" s="57">
        <v>88</v>
      </c>
      <c r="D16" s="57">
        <v>15</v>
      </c>
      <c r="E16" s="57">
        <v>3</v>
      </c>
      <c r="F16" s="58">
        <v>0</v>
      </c>
      <c r="H16" s="11"/>
      <c r="I16" s="56"/>
      <c r="J16" s="11"/>
      <c r="K16" s="11"/>
      <c r="L16" s="56"/>
      <c r="M16" s="11"/>
      <c r="P16" s="47">
        <f t="shared" si="5"/>
        <v>0</v>
      </c>
      <c r="Q16" s="47">
        <f t="shared" si="5"/>
        <v>5.4959250483932465E-9</v>
      </c>
      <c r="R16" s="47">
        <f t="shared" si="5"/>
        <v>2.4639179585506099E-12</v>
      </c>
      <c r="S16" s="47">
        <f t="shared" si="5"/>
        <v>7.6856582625350889E-6</v>
      </c>
      <c r="W16" s="47">
        <f t="shared" si="4"/>
        <v>0</v>
      </c>
      <c r="X16" s="45"/>
    </row>
    <row r="17" spans="1:13" ht="15" thickBot="1" x14ac:dyDescent="0.4">
      <c r="A17" s="23" t="s">
        <v>18</v>
      </c>
      <c r="B17" s="57">
        <v>175</v>
      </c>
      <c r="C17" s="57">
        <v>70</v>
      </c>
      <c r="D17" s="57">
        <v>7</v>
      </c>
      <c r="E17" s="57">
        <v>7</v>
      </c>
      <c r="F17" s="58">
        <v>60</v>
      </c>
      <c r="H17" s="51" t="s">
        <v>35</v>
      </c>
      <c r="I17" s="56"/>
      <c r="J17" s="59" t="s">
        <v>36</v>
      </c>
      <c r="K17" s="60" t="s">
        <v>37</v>
      </c>
      <c r="L17" s="56"/>
      <c r="M17" s="11"/>
    </row>
    <row r="18" spans="1:13" ht="15" thickBot="1" x14ac:dyDescent="0.4">
      <c r="A18" s="33" t="s">
        <v>19</v>
      </c>
      <c r="B18" s="61">
        <v>156</v>
      </c>
      <c r="C18" s="61">
        <v>53</v>
      </c>
      <c r="D18" s="61">
        <v>15</v>
      </c>
      <c r="E18" s="61">
        <v>5</v>
      </c>
      <c r="F18" s="62">
        <v>20</v>
      </c>
      <c r="H18" s="11"/>
      <c r="I18" s="56"/>
      <c r="J18" s="11"/>
      <c r="K18" s="11"/>
      <c r="L18" s="56"/>
      <c r="M18" s="11"/>
    </row>
    <row r="19" spans="1:13" ht="15" thickBot="1" x14ac:dyDescent="0.4">
      <c r="A19" s="63" t="s">
        <v>38</v>
      </c>
      <c r="B19">
        <f>MAX(B12:B18)</f>
        <v>182</v>
      </c>
      <c r="C19">
        <f>MAX(C12:C18)</f>
        <v>88</v>
      </c>
      <c r="D19">
        <f>MAX(D12:D18)</f>
        <v>25</v>
      </c>
      <c r="E19">
        <f>MAX(E12:E18)</f>
        <v>7</v>
      </c>
      <c r="F19">
        <f>MAX(F12:F18)</f>
        <v>100</v>
      </c>
      <c r="H19" s="51" t="s">
        <v>39</v>
      </c>
      <c r="I19" s="56"/>
      <c r="J19" s="59" t="s">
        <v>40</v>
      </c>
      <c r="K19" s="60" t="s">
        <v>41</v>
      </c>
      <c r="L19" s="64"/>
      <c r="M19" s="11"/>
    </row>
    <row r="20" spans="1:13" ht="15" thickBot="1" x14ac:dyDescent="0.4">
      <c r="A20" s="63" t="s">
        <v>42</v>
      </c>
      <c r="B20">
        <f>MIN(B12:B19)</f>
        <v>156</v>
      </c>
      <c r="C20">
        <f>MIN(C12:C19)</f>
        <v>53</v>
      </c>
      <c r="D20">
        <f>MIN(D12:D19)</f>
        <v>3</v>
      </c>
      <c r="E20">
        <f>MIN(E12:E19)</f>
        <v>1</v>
      </c>
      <c r="F20">
        <f>MIN(F12:F19)</f>
        <v>0</v>
      </c>
      <c r="H20" s="11"/>
      <c r="I20" s="56"/>
      <c r="J20" s="11"/>
      <c r="K20" s="11"/>
      <c r="L20" s="11"/>
      <c r="M20" s="11"/>
    </row>
    <row r="21" spans="1:13" ht="15" thickBot="1" x14ac:dyDescent="0.4">
      <c r="B21" s="65" t="s">
        <v>29</v>
      </c>
      <c r="C21" s="65" t="s">
        <v>32</v>
      </c>
      <c r="D21" s="65" t="s">
        <v>35</v>
      </c>
      <c r="E21" s="65" t="s">
        <v>39</v>
      </c>
      <c r="F21" s="65" t="s">
        <v>43</v>
      </c>
      <c r="H21" s="51" t="s">
        <v>43</v>
      </c>
      <c r="I21" s="64"/>
      <c r="J21" s="11"/>
      <c r="K21" s="11"/>
      <c r="L21" s="11"/>
      <c r="M21" s="11"/>
    </row>
    <row r="22" spans="1:13" x14ac:dyDescent="0.35">
      <c r="H22" s="11"/>
      <c r="I22" s="11"/>
      <c r="J22" s="11"/>
      <c r="K22" s="11"/>
      <c r="L22" s="11"/>
      <c r="M22" s="1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Family</dc:creator>
  <cp:lastModifiedBy>Family</cp:lastModifiedBy>
  <dcterms:created xsi:type="dcterms:W3CDTF">2022-10-03T08:00:04Z</dcterms:created>
  <dcterms:modified xsi:type="dcterms:W3CDTF">2022-10-03T08:02:34Z</dcterms:modified>
</cp:coreProperties>
</file>