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предметы\информатика\"/>
    </mc:Choice>
  </mc:AlternateContent>
  <xr:revisionPtr revIDLastSave="0" documentId="13_ncr:1_{97F04C58-23B3-453A-8D3C-277F4F8E875D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Вхідні дані" sheetId="74" r:id="rId1"/>
    <sheet name="Розширений фільтр  1" sheetId="76" r:id="rId2"/>
    <sheet name="Розширений фільтр  2" sheetId="75" r:id="rId3"/>
    <sheet name="Підбір параметра  1" sheetId="77" r:id="rId4"/>
    <sheet name="Підбір параметра  2" sheetId="78" r:id="rId5"/>
    <sheet name="Подбор параметра 3" sheetId="79" state="hidden" r:id="rId6"/>
    <sheet name="Диспетчер сценаріїв  1" sheetId="80" r:id="rId7"/>
    <sheet name="Диспетчер сценаріїв  2" sheetId="81" r:id="rId8"/>
  </sheets>
  <externalReferences>
    <externalReference r:id="rId9"/>
    <externalReference r:id="rId10"/>
    <externalReference r:id="rId11"/>
  </externalReferences>
  <definedNames>
    <definedName name="__IntlFixup" hidden="1">TRUE</definedName>
    <definedName name="_xlnm._FilterDatabase" localSheetId="1" hidden="1">'Розширений фільтр  1'!$A$1:$F$81</definedName>
    <definedName name="_xlnm._FilterDatabase" localSheetId="2" hidden="1">'Розширений фільтр  2'!$A$1:$I$51</definedName>
    <definedName name="AccessDatabase" hidden="1">"C:\My Documents\MAUI MALL1.mdb"</definedName>
    <definedName name="ACwvu.CapersView." hidden="1">[1]MASTER!#REF!</definedName>
    <definedName name="ACwvu.Japan_Capers_Ed_Pub." localSheetId="6" hidden="1">'[2]THREE VARIABLES'!$N$1:$V$165</definedName>
    <definedName name="ACwvu.Japan_Capers_Ed_Pub." localSheetId="3" hidden="1">'[2]THREE VARIABLES'!$N$1:$V$165</definedName>
    <definedName name="ACwvu.Japan_Capers_Ed_Pub." hidden="1">'[3]THREE VARIABLES'!$N$1:$V$165</definedName>
    <definedName name="ACwvu.KJP_CC." localSheetId="6" hidden="1">'[2]THREE VARIABLES'!$N$4:$U$165</definedName>
    <definedName name="ACwvu.KJP_CC." localSheetId="3" hidden="1">'[2]THREE VARIABLES'!$N$4:$U$165</definedName>
    <definedName name="ACwvu.KJP_CC." hidden="1">'[3]THREE VARIABLES'!$N$4:$U$165</definedName>
    <definedName name="Cwvu.CapersView." hidden="1">[1]MASTER!#REF!</definedName>
    <definedName name="Cwvu.Japan_Capers_Ed_Pub." hidden="1">[1]MASTER!#REF!</definedName>
    <definedName name="Cwvu.KJP_CC." hidden="1">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,[1]MASTER!#REF!</definedName>
    <definedName name="HTML_CodePage" hidden="1">1252</definedName>
    <definedName name="HTML_Control" localSheetId="6" hidden="1">{"'PRODUCTIONCOST SHEET'!$B$3:$G$48"}</definedName>
    <definedName name="HTML_Control" localSheetId="3" hidden="1">{"'PRODUCTIONCOST SHEET'!$B$3:$G$48"}</definedName>
    <definedName name="HTML_Control" hidden="1">{"'PRODUCTIONCOST SHEET'!$B$3:$G$48"}</definedName>
    <definedName name="HTML_Description" hidden="1">"DRAFT"</definedName>
    <definedName name="HTML_Email" hidden="1">"Patrick_Blattner@Studio.Disney.com"</definedName>
    <definedName name="HTML_Header" hidden="1">"EXISTING &amp; FUTURE PRODUCTS (CONFIDENTIAL)"</definedName>
    <definedName name="HTML_LastUpdate" hidden="1">"2/8/98"</definedName>
    <definedName name="HTML_LineAfter" hidden="1">FALSE</definedName>
    <definedName name="HTML_LineBefore" hidden="1">TRUE</definedName>
    <definedName name="HTML_Name" hidden="1">"Patrick Blattner"</definedName>
    <definedName name="HTML_OBDlg2" hidden="1">TRUE</definedName>
    <definedName name="HTML_OBDlg4" hidden="1">TRUE</definedName>
    <definedName name="HTML_OS" hidden="1">0</definedName>
    <definedName name="HTML_PathFile" hidden="1">"K:\ANIMATE\SECURE\Production\INTRANET\ANI.HTML.htm"</definedName>
    <definedName name="HTML_Title" hidden="1">"2D ANIMATION PRODUCTION TABLE"</definedName>
    <definedName name="Rwvu.CapersView." localSheetId="6" hidden="1">'[2]THREE VARIABLES'!$A$1:$M$65536</definedName>
    <definedName name="Rwvu.CapersView." localSheetId="3" hidden="1">'[2]THREE VARIABLES'!$A$1:$M$65536</definedName>
    <definedName name="Rwvu.CapersView." hidden="1">'[3]THREE VARIABLES'!$A$1:$M$65536</definedName>
    <definedName name="Rwvu.Japan_Capers_Ed_Pub." localSheetId="6" hidden="1">'[2]THREE VARIABLES'!$A$1:$M$65536</definedName>
    <definedName name="Rwvu.Japan_Capers_Ed_Pub." localSheetId="3" hidden="1">'[2]THREE VARIABLES'!$A$1:$M$65536</definedName>
    <definedName name="Rwvu.Japan_Capers_Ed_Pub." hidden="1">'[3]THREE VARIABLES'!$A$1:$M$65536</definedName>
    <definedName name="Rwvu.KJP_CC." localSheetId="6" hidden="1">'[2]THREE VARIABLES'!$A$1:$M$65536</definedName>
    <definedName name="Rwvu.KJP_CC." localSheetId="3" hidden="1">'[2]THREE VARIABLES'!$A$1:$M$65536</definedName>
    <definedName name="Rwvu.KJP_CC." hidden="1">'[3]THREE VARIABLES'!$A$1:$M$65536</definedName>
    <definedName name="solver_cvg" localSheetId="5" hidden="1">0.0001</definedName>
    <definedName name="solver_drv" localSheetId="5" hidden="1">1</definedName>
    <definedName name="solver_eng" localSheetId="6" hidden="1">1</definedName>
    <definedName name="solver_est" localSheetId="5" hidden="1">1</definedName>
    <definedName name="solver_itr" localSheetId="5" hidden="1">100</definedName>
    <definedName name="solver_lhs1" localSheetId="5" hidden="1">'Подбор параметра 3'!$C$2:$C$24</definedName>
    <definedName name="solver_lin" localSheetId="5" hidden="1">2</definedName>
    <definedName name="solver_neg" localSheetId="6" hidden="1">1</definedName>
    <definedName name="solver_neg" localSheetId="5" hidden="1">2</definedName>
    <definedName name="solver_num" localSheetId="6" hidden="1">0</definedName>
    <definedName name="solver_num" localSheetId="5" hidden="1">0</definedName>
    <definedName name="solver_nwt" localSheetId="5" hidden="1">1</definedName>
    <definedName name="solver_opt" localSheetId="6" hidden="1">'Диспетчер сценаріїв  1'!$C$8</definedName>
    <definedName name="solver_pre" localSheetId="5" hidden="1">0.000001</definedName>
    <definedName name="solver_rel1" localSheetId="5" hidden="1">3</definedName>
    <definedName name="solver_rhs1" localSheetId="5" hidden="1">140</definedName>
    <definedName name="solver_scl" localSheetId="5" hidden="1">2</definedName>
    <definedName name="solver_sho" localSheetId="5" hidden="1">2</definedName>
    <definedName name="solver_tim" localSheetId="5" hidden="1">100</definedName>
    <definedName name="solver_tol" localSheetId="5" hidden="1">0.05</definedName>
    <definedName name="solver_typ" localSheetId="6" hidden="1">1</definedName>
    <definedName name="solver_typ" localSheetId="5" hidden="1">3</definedName>
    <definedName name="solver_val" localSheetId="6" hidden="1">0</definedName>
    <definedName name="solver_ver" localSheetId="6" hidden="1">3</definedName>
    <definedName name="Swvu.CapersView." hidden="1">[1]MASTER!#REF!</definedName>
    <definedName name="Swvu.Japan_Capers_Ed_Pub." localSheetId="6" hidden="1">'[2]THREE VARIABLES'!$N$1:$V$165</definedName>
    <definedName name="Swvu.Japan_Capers_Ed_Pub." localSheetId="3" hidden="1">'[2]THREE VARIABLES'!$N$1:$V$165</definedName>
    <definedName name="Swvu.Japan_Capers_Ed_Pub." hidden="1">'[3]THREE VARIABLES'!$N$1:$V$165</definedName>
    <definedName name="Swvu.KJP_CC." localSheetId="6" hidden="1">'[2]THREE VARIABLES'!$N$4:$U$165</definedName>
    <definedName name="Swvu.KJP_CC." localSheetId="3" hidden="1">'[2]THREE VARIABLES'!$N$4:$U$165</definedName>
    <definedName name="Swvu.KJP_CC." hidden="1">'[3]THREE VARIABLES'!$N$4:$U$165</definedName>
    <definedName name="wrn.CapersPlotter." localSheetId="6" hidden="1">{#N/A,#N/A,FALSE,"DI 2 YEAR MASTER SCHEDULE"}</definedName>
    <definedName name="wrn.CapersPlotter." localSheetId="3" hidden="1">{#N/A,#N/A,FALSE,"DI 2 YEAR MASTER SCHEDULE"}</definedName>
    <definedName name="wrn.CapersPlotter." hidden="1">{#N/A,#N/A,FALSE,"DI 2 YEAR MASTER SCHEDULE"}</definedName>
    <definedName name="wrn.Edutainment._.Priority._.List." localSheetId="6" hidden="1">{#N/A,#N/A,FALSE,"DI 2 YEAR MASTER SCHEDULE"}</definedName>
    <definedName name="wrn.Edutainment._.Priority._.List." localSheetId="3" hidden="1">{#N/A,#N/A,FALSE,"DI 2 YEAR MASTER SCHEDULE"}</definedName>
    <definedName name="wrn.Edutainment._.Priority._.List." hidden="1">{#N/A,#N/A,FALSE,"DI 2 YEAR MASTER SCHEDULE"}</definedName>
    <definedName name="wrn.Japan_Capers_Ed._.Pub." localSheetId="6" hidden="1">{"Japan_Capers_Ed_Pub",#N/A,FALSE,"DI 2 YEAR MASTER SCHEDULE"}</definedName>
    <definedName name="wrn.Japan_Capers_Ed._.Pub." localSheetId="3" hidden="1">{"Japan_Capers_Ed_Pub",#N/A,FALSE,"DI 2 YEAR MASTER SCHEDULE"}</definedName>
    <definedName name="wrn.Japan_Capers_Ed._.Pub." hidden="1">{"Japan_Capers_Ed_Pub",#N/A,FALSE,"DI 2 YEAR MASTER SCHEDULE"}</definedName>
    <definedName name="wrn.Priority._.list." localSheetId="6" hidden="1">{#N/A,#N/A,FALSE,"DI 2 YEAR MASTER SCHEDULE"}</definedName>
    <definedName name="wrn.Priority._.list." localSheetId="3" hidden="1">{#N/A,#N/A,FALSE,"DI 2 YEAR MASTER SCHEDULE"}</definedName>
    <definedName name="wrn.Priority._.list." hidden="1">{#N/A,#N/A,FALSE,"DI 2 YEAR MASTER SCHEDULE"}</definedName>
    <definedName name="wrn.Prjcted._.Mnthly._.Qtys." localSheetId="6" hidden="1">{#N/A,#N/A,FALSE,"PRJCTED MNTHLY QTY's"}</definedName>
    <definedName name="wrn.Prjcted._.Mnthly._.Qtys." localSheetId="3" hidden="1">{#N/A,#N/A,FALSE,"PRJCTED MNTHLY QTY's"}</definedName>
    <definedName name="wrn.Prjcted._.Mnthly._.Qtys." hidden="1">{#N/A,#N/A,FALSE,"PRJCTED MNTHLY QTY's"}</definedName>
    <definedName name="wrn.Prjcted._.Qtrly._.Dollars." localSheetId="6" hidden="1">{#N/A,#N/A,FALSE,"PRJCTED QTRLY $'s"}</definedName>
    <definedName name="wrn.Prjcted._.Qtrly._.Dollars." localSheetId="3" hidden="1">{#N/A,#N/A,FALSE,"PRJCTED QTRLY $'s"}</definedName>
    <definedName name="wrn.Prjcted._.Qtrly._.Dollars." hidden="1">{#N/A,#N/A,FALSE,"PRJCTED QTRLY $'s"}</definedName>
    <definedName name="wrn.Prjcted._.Qtrly._.Qtys." localSheetId="6" hidden="1">{#N/A,#N/A,FALSE,"PRJCTED QTRLY QTY's"}</definedName>
    <definedName name="wrn.Prjcted._.Qtrly._.Qtys." localSheetId="3" hidden="1">{#N/A,#N/A,FALSE,"PRJCTED QTRLY QTY's"}</definedName>
    <definedName name="wrn.Prjcted._.Qtrly._.Qtys." hidden="1">{#N/A,#N/A,FALSE,"PRJCTED QTRLY QTY's"}</definedName>
    <definedName name="wrn.QUARTERLY._.VIEW." localSheetId="6" hidden="1">{"QUARTERLY VIEW",#N/A,FALSE,"YEAR TOTAL"}</definedName>
    <definedName name="wrn.QUARTERLY._.VIEW." localSheetId="3" hidden="1">{"QUARTERLY VIEW",#N/A,FALSE,"YEAR TOTAL"}</definedName>
    <definedName name="wrn.QUARTERLY._.VIEW." hidden="1">{"QUARTERLY VIEW",#N/A,FALSE,"YEAR TOTAL"}</definedName>
    <definedName name="wrn.YEAR._.VIEW." localSheetId="6" hidden="1">{#N/A,#N/A,FALSE,"YEAR TOTAL"}</definedName>
    <definedName name="wrn.YEAR._.VIEW." localSheetId="3" hidden="1">{#N/A,#N/A,FALSE,"YEAR TOTAL"}</definedName>
    <definedName name="wrn.YEAR._.VIEW." hidden="1">{#N/A,#N/A,FALSE,"YEAR TOTAL"}</definedName>
    <definedName name="wrn.отчет._.по._.курсу." localSheetId="6" hidden="1">{"программа",#N/A,TRUE,"lessons";"продажа оргтехники",#N/A,TRUE,"образец"}</definedName>
    <definedName name="wrn.отчет._.по._.курсу." localSheetId="7" hidden="1">{"программа",#N/A,TRUE,"lessons";"продажа оргтехники",#N/A,TRUE,"образец"}</definedName>
    <definedName name="wrn.отчет._.по._.курсу." localSheetId="3" hidden="1">{"программа",#N/A,TRUE,"lessons";"продажа оргтехники",#N/A,TRUE,"образец"}</definedName>
    <definedName name="wrn.отчет._.по._.курсу." localSheetId="4" hidden="1">{"программа",#N/A,TRUE,"lessons";"продажа оргтехники",#N/A,TRUE,"образец"}</definedName>
    <definedName name="wrn.отчет._.по._.курсу." localSheetId="5" hidden="1">{"программа",#N/A,TRUE,"lessons";"продажа оргтехники",#N/A,TRUE,"образец"}</definedName>
    <definedName name="wrn.отчет._.по._.курсу." localSheetId="1" hidden="1">{"программа",#N/A,TRUE,"lessons";"продажа оргтехники",#N/A,TRUE,"образец"}</definedName>
    <definedName name="wrn.отчет._.по._.курсу." localSheetId="2" hidden="1">{"программа",#N/A,TRUE,"lessons";"продажа оргтехники",#N/A,TRUE,"образец"}</definedName>
    <definedName name="wrn.отчет._.по._.курсу." hidden="1">{"программа",#N/A,TRUE,"lessons";"продажа оргтехники",#N/A,TRUE,"образец"}</definedName>
    <definedName name="wvu.CapersView." localSheetId="6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localSheetId="3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Japan_Capers_Ed_Pub." localSheetId="6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localSheetId="3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localSheetId="6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localSheetId="3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Z_9A428CE1_B4D9_11D0_A8AA_0000C071AEE7_.wvu.Cols" hidden="1">[1]MASTER!$A$1:$Q$65536,[1]MASTER!$Y$1:$Z$65536</definedName>
    <definedName name="Z_9A428CE1_B4D9_11D0_A8AA_0000C071AEE7_.wvu.PrintArea" localSheetId="6" hidden="1">'[2]THREE VARIABLES'!$N$4:$S$5</definedName>
    <definedName name="Z_9A428CE1_B4D9_11D0_A8AA_0000C071AEE7_.wvu.PrintArea" localSheetId="3" hidden="1">'[2]THREE VARIABLES'!$N$4:$S$5</definedName>
    <definedName name="Z_9A428CE1_B4D9_11D0_A8AA_0000C071AEE7_.wvu.PrintArea" hidden="1">'[3]THREE VARIABLES'!$N$4:$S$5</definedName>
    <definedName name="Z_9A428CE1_B4D9_11D0_A8AA_0000C071AEE7_.wvu.Rows" hidden="1">[1]MASTER!#REF!,[1]MASTER!#REF!,[1]MASTER!#REF!,[1]MASTER!#REF!,[1]MASTER!#REF!,[1]MASTER!#REF!,[1]MASTER!#REF!,[1]MASTER!$A$98:$IV$272</definedName>
    <definedName name="а" localSheetId="6" hidden="1">'[2]THREE VARIABLES'!$N$1:$V$165</definedName>
    <definedName name="а" localSheetId="3" hidden="1">'[2]THREE VARIABLES'!$N$1:$V$165</definedName>
    <definedName name="а" hidden="1">'[3]THREE VARIABLES'!$N$1:$V$165</definedName>
    <definedName name="_xlnm.Database" hidden="1">#REF!</definedName>
    <definedName name="вв" localSheetId="6" hidden="1">{"программа",#N/A,TRUE,"lessons";"продажа оргтехники",#N/A,TRUE,"образец"}</definedName>
    <definedName name="вв" localSheetId="3" hidden="1">{"программа",#N/A,TRUE,"lessons";"продажа оргтехники",#N/A,TRUE,"образец"}</definedName>
    <definedName name="вв" localSheetId="1" hidden="1">{"программа",#N/A,TRUE,"lessons";"продажа оргтехники",#N/A,TRUE,"образец"}</definedName>
    <definedName name="вв" localSheetId="2" hidden="1">{"программа",#N/A,TRUE,"lessons";"продажа оргтехники",#N/A,TRUE,"образец"}</definedName>
    <definedName name="вв" hidden="1">{"программа",#N/A,TRUE,"lessons";"продажа оргтехники",#N/A,TRUE,"образец"}</definedName>
    <definedName name="жж" hidden="1">[1]MASTER!#REF!</definedName>
    <definedName name="з" localSheetId="6" hidden="1">{"программа",#N/A,TRUE,"lessons";"продажа оргтехники",#N/A,TRUE,"образец"}</definedName>
    <definedName name="з" localSheetId="3" hidden="1">{"программа",#N/A,TRUE,"lessons";"продажа оргтехники",#N/A,TRUE,"образец"}</definedName>
    <definedName name="з" hidden="1">{"программа",#N/A,TRUE,"lessons";"продажа оргтехники",#N/A,TRUE,"образец"}</definedName>
    <definedName name="_xlnm.Extract" localSheetId="2">'Розширений фільтр  2'!$P$1:$X$1</definedName>
    <definedName name="ке" localSheetId="6" hidden="1">{"программа",#N/A,TRUE,"lessons";"продажа оргтехники",#N/A,TRUE,"образец"}</definedName>
    <definedName name="ке" localSheetId="3" hidden="1">{"программа",#N/A,TRUE,"lessons";"продажа оргтехники",#N/A,TRUE,"образец"}</definedName>
    <definedName name="ке" hidden="1">{"программа",#N/A,TRUE,"lessons";"продажа оргтехники",#N/A,TRUE,"образец"}</definedName>
    <definedName name="_xlnm.Criteria" localSheetId="2">'Розширений фільтр  2'!$K$1:$N$3</definedName>
    <definedName name="фывыф" hidden="1">{"программа",#N/A,TRUE,"lessons";"продажа оргтехники",#N/A,TRUE,"образец"}</definedName>
    <definedName name="х" localSheetId="6" hidden="1">{"программа",#N/A,TRUE,"lessons";"продажа оргтехники",#N/A,TRUE,"образец"}</definedName>
    <definedName name="х" localSheetId="3" hidden="1">{"программа",#N/A,TRUE,"lessons";"продажа оргтехники",#N/A,TRUE,"образец"}</definedName>
    <definedName name="х" hidden="1">{"программа",#N/A,TRUE,"lessons";"продажа оргтехники",#N/A,TRUE,"образец"}</definedName>
    <definedName name="ы" hidden="1">[1]MASTER!#REF!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77" l="1"/>
  <c r="C9" i="77"/>
  <c r="C11" i="77" l="1"/>
  <c r="F7" i="80"/>
  <c r="C12" i="81" l="1"/>
  <c r="C10" i="81"/>
  <c r="C14" i="81" s="1"/>
  <c r="F12" i="80" l="1"/>
  <c r="F11" i="80"/>
  <c r="F10" i="80"/>
  <c r="F9" i="80"/>
  <c r="F8" i="80"/>
  <c r="J24" i="79"/>
  <c r="E24" i="79"/>
  <c r="F24" i="79" s="1"/>
  <c r="J23" i="79"/>
  <c r="E23" i="79"/>
  <c r="G23" i="79" s="1"/>
  <c r="J22" i="79"/>
  <c r="E22" i="79"/>
  <c r="F22" i="79" s="1"/>
  <c r="J21" i="79"/>
  <c r="E21" i="79"/>
  <c r="G21" i="79" s="1"/>
  <c r="J20" i="79"/>
  <c r="E20" i="79"/>
  <c r="F20" i="79" s="1"/>
  <c r="J19" i="79"/>
  <c r="E19" i="79"/>
  <c r="G19" i="79" s="1"/>
  <c r="J18" i="79"/>
  <c r="E18" i="79"/>
  <c r="F18" i="79" s="1"/>
  <c r="J17" i="79"/>
  <c r="E17" i="79"/>
  <c r="G17" i="79" s="1"/>
  <c r="J16" i="79"/>
  <c r="E16" i="79"/>
  <c r="F16" i="79" s="1"/>
  <c r="J15" i="79"/>
  <c r="E15" i="79"/>
  <c r="G15" i="79" s="1"/>
  <c r="J14" i="79"/>
  <c r="E14" i="79"/>
  <c r="F14" i="79" s="1"/>
  <c r="J13" i="79"/>
  <c r="E13" i="79"/>
  <c r="G13" i="79" s="1"/>
  <c r="J12" i="79"/>
  <c r="E12" i="79"/>
  <c r="F12" i="79" s="1"/>
  <c r="J11" i="79"/>
  <c r="E11" i="79"/>
  <c r="G11" i="79" s="1"/>
  <c r="J10" i="79"/>
  <c r="E10" i="79"/>
  <c r="F10" i="79" s="1"/>
  <c r="J9" i="79"/>
  <c r="E9" i="79"/>
  <c r="G9" i="79" s="1"/>
  <c r="J8" i="79"/>
  <c r="E8" i="79"/>
  <c r="F8" i="79" s="1"/>
  <c r="J7" i="79"/>
  <c r="E7" i="79"/>
  <c r="G7" i="79" s="1"/>
  <c r="J6" i="79"/>
  <c r="E6" i="79"/>
  <c r="F6" i="79" s="1"/>
  <c r="J5" i="79"/>
  <c r="E5" i="79"/>
  <c r="G5" i="79" s="1"/>
  <c r="J4" i="79"/>
  <c r="E4" i="79"/>
  <c r="F4" i="79" s="1"/>
  <c r="J3" i="79"/>
  <c r="E3" i="79"/>
  <c r="G3" i="79" s="1"/>
  <c r="J2" i="79"/>
  <c r="E2" i="79"/>
  <c r="F2" i="79" s="1"/>
  <c r="G2" i="79" l="1"/>
  <c r="G4" i="79"/>
  <c r="G6" i="79"/>
  <c r="G8" i="79"/>
  <c r="G10" i="79"/>
  <c r="G12" i="79"/>
  <c r="G14" i="79"/>
  <c r="G16" i="79"/>
  <c r="G18" i="79"/>
  <c r="G20" i="79"/>
  <c r="G22" i="79"/>
  <c r="G24" i="79"/>
  <c r="K2" i="79"/>
  <c r="L2" i="79" s="1"/>
  <c r="K3" i="79"/>
  <c r="K4" i="79"/>
  <c r="K5" i="79"/>
  <c r="K6" i="79"/>
  <c r="L6" i="79" s="1"/>
  <c r="K7" i="79"/>
  <c r="K8" i="79"/>
  <c r="K9" i="79"/>
  <c r="K10" i="79"/>
  <c r="L10" i="79" s="1"/>
  <c r="K11" i="79"/>
  <c r="K12" i="79"/>
  <c r="K13" i="79"/>
  <c r="K14" i="79"/>
  <c r="L14" i="79" s="1"/>
  <c r="K15" i="79"/>
  <c r="K16" i="79"/>
  <c r="K17" i="79"/>
  <c r="K18" i="79"/>
  <c r="K19" i="79"/>
  <c r="K20" i="79"/>
  <c r="K21" i="79"/>
  <c r="K22" i="79"/>
  <c r="K23" i="79"/>
  <c r="K24" i="79"/>
  <c r="F13" i="80"/>
  <c r="F3" i="79"/>
  <c r="F5" i="79"/>
  <c r="F7" i="79"/>
  <c r="F9" i="79"/>
  <c r="F11" i="79"/>
  <c r="F13" i="79"/>
  <c r="F15" i="79"/>
  <c r="F17" i="79"/>
  <c r="F19" i="79"/>
  <c r="F21" i="79"/>
  <c r="F23" i="79"/>
  <c r="B10" i="78"/>
  <c r="L13" i="79" l="1"/>
  <c r="L17" i="79"/>
  <c r="L15" i="79"/>
  <c r="L9" i="79"/>
  <c r="L7" i="79"/>
  <c r="L21" i="79"/>
  <c r="L22" i="79"/>
  <c r="L18" i="79"/>
  <c r="L5" i="79"/>
  <c r="L23" i="79"/>
  <c r="L19" i="79"/>
  <c r="L11" i="79"/>
  <c r="L3" i="79"/>
  <c r="L24" i="79"/>
  <c r="L20" i="79"/>
  <c r="L16" i="79"/>
  <c r="L12" i="79"/>
  <c r="L8" i="79"/>
  <c r="L4" i="79"/>
  <c r="L25" i="79" l="1"/>
</calcChain>
</file>

<file path=xl/sharedStrings.xml><?xml version="1.0" encoding="utf-8"?>
<sst xmlns="http://schemas.openxmlformats.org/spreadsheetml/2006/main" count="654" uniqueCount="247">
  <si>
    <t>№</t>
  </si>
  <si>
    <t>ОТД</t>
  </si>
  <si>
    <t>ОНК</t>
  </si>
  <si>
    <t>ТКБ</t>
  </si>
  <si>
    <t>Ангелочкина</t>
  </si>
  <si>
    <t>Анна</t>
  </si>
  <si>
    <t>Алексеевна</t>
  </si>
  <si>
    <t>ж</t>
  </si>
  <si>
    <t>АПС</t>
  </si>
  <si>
    <t>Добрецов</t>
  </si>
  <si>
    <t>Денис</t>
  </si>
  <si>
    <t>Давидович</t>
  </si>
  <si>
    <t>Любовь</t>
  </si>
  <si>
    <t>Леонид</t>
  </si>
  <si>
    <t>Леонидович</t>
  </si>
  <si>
    <t>Праздников</t>
  </si>
  <si>
    <t>Павел</t>
  </si>
  <si>
    <t>Платонович</t>
  </si>
  <si>
    <t>Приятный</t>
  </si>
  <si>
    <t>Платон</t>
  </si>
  <si>
    <t>Петрович</t>
  </si>
  <si>
    <t>Радостная</t>
  </si>
  <si>
    <t>Раиса</t>
  </si>
  <si>
    <t>Романовна</t>
  </si>
  <si>
    <t>Толерантный</t>
  </si>
  <si>
    <t>Тимофей</t>
  </si>
  <si>
    <t>Трофимович</t>
  </si>
  <si>
    <t>Хороших</t>
  </si>
  <si>
    <t>Харитон</t>
  </si>
  <si>
    <t>Харитонович</t>
  </si>
  <si>
    <t>Юркая</t>
  </si>
  <si>
    <t>Юлия</t>
  </si>
  <si>
    <t>Юрьевна</t>
  </si>
  <si>
    <t>Веселая</t>
  </si>
  <si>
    <t>Валентина</t>
  </si>
  <si>
    <t>Викторовна</t>
  </si>
  <si>
    <t>Веселый</t>
  </si>
  <si>
    <t>Василий</t>
  </si>
  <si>
    <t>Викторович</t>
  </si>
  <si>
    <t>Замечательная</t>
  </si>
  <si>
    <t>Зинаида</t>
  </si>
  <si>
    <t>Захаровна</t>
  </si>
  <si>
    <t>Оптимистов</t>
  </si>
  <si>
    <t>Олег</t>
  </si>
  <si>
    <t>Осипович</t>
  </si>
  <si>
    <t>Позитивная</t>
  </si>
  <si>
    <t>Полина</t>
  </si>
  <si>
    <t>Платоновна</t>
  </si>
  <si>
    <t>Праздникова</t>
  </si>
  <si>
    <t>Павловна</t>
  </si>
  <si>
    <t>Рената</t>
  </si>
  <si>
    <t>Руслановна</t>
  </si>
  <si>
    <t>Счастливцев</t>
  </si>
  <si>
    <t>Сергей</t>
  </si>
  <si>
    <t>Семенович</t>
  </si>
  <si>
    <t>Юбилейный</t>
  </si>
  <si>
    <t>Юрий</t>
  </si>
  <si>
    <t>Юрьевич</t>
  </si>
  <si>
    <t>Ясная</t>
  </si>
  <si>
    <t>Яна</t>
  </si>
  <si>
    <t>Яковлевна</t>
  </si>
  <si>
    <t>Везунчиков</t>
  </si>
  <si>
    <t>Виктор</t>
  </si>
  <si>
    <t>Васильевич</t>
  </si>
  <si>
    <t>Везунчикова</t>
  </si>
  <si>
    <t>Вера</t>
  </si>
  <si>
    <t>Васильевна</t>
  </si>
  <si>
    <t>Добрецова</t>
  </si>
  <si>
    <t>Дарья</t>
  </si>
  <si>
    <t>Дмитриевна</t>
  </si>
  <si>
    <t>Душечкина</t>
  </si>
  <si>
    <t>Дина</t>
  </si>
  <si>
    <t>Красавцев</t>
  </si>
  <si>
    <t>Константин</t>
  </si>
  <si>
    <t>Кириллович</t>
  </si>
  <si>
    <t>Мирная</t>
  </si>
  <si>
    <t>Марина</t>
  </si>
  <si>
    <t>Максимовна</t>
  </si>
  <si>
    <t>Неунывающая</t>
  </si>
  <si>
    <t>Нина</t>
  </si>
  <si>
    <t>Николаевна</t>
  </si>
  <si>
    <t>Неунывающий</t>
  </si>
  <si>
    <t>Никита</t>
  </si>
  <si>
    <t>Николаевич</t>
  </si>
  <si>
    <t>Оптимистова</t>
  </si>
  <si>
    <t>Ольга</t>
  </si>
  <si>
    <t>Олеговна</t>
  </si>
  <si>
    <t>Позитивов</t>
  </si>
  <si>
    <t>Прекрасная</t>
  </si>
  <si>
    <t>Пелагея</t>
  </si>
  <si>
    <t>Радостный</t>
  </si>
  <si>
    <t>Роман</t>
  </si>
  <si>
    <t>Русланович</t>
  </si>
  <si>
    <t>Счастливцева</t>
  </si>
  <si>
    <t>Светлана</t>
  </si>
  <si>
    <t>Сергеевна</t>
  </si>
  <si>
    <t>Удальцов</t>
  </si>
  <si>
    <t>Устин</t>
  </si>
  <si>
    <t>Устинович</t>
  </si>
  <si>
    <t>Улыбочкина</t>
  </si>
  <si>
    <t>Ульяна</t>
  </si>
  <si>
    <t>Устиновна</t>
  </si>
  <si>
    <t>Хорошая</t>
  </si>
  <si>
    <t>Христина</t>
  </si>
  <si>
    <t>Харитоновна</t>
  </si>
  <si>
    <t>Ясный</t>
  </si>
  <si>
    <t>Яков</t>
  </si>
  <si>
    <t>Яковлевич</t>
  </si>
  <si>
    <t>Ангелочкин</t>
  </si>
  <si>
    <t>Антон</t>
  </si>
  <si>
    <t>Алексеевич</t>
  </si>
  <si>
    <t>Добрейший</t>
  </si>
  <si>
    <t>Даниил</t>
  </si>
  <si>
    <t>Дмитриевич</t>
  </si>
  <si>
    <t>Душечкин</t>
  </si>
  <si>
    <t>Дмитрий</t>
  </si>
  <si>
    <t>Данилович</t>
  </si>
  <si>
    <t>Замечательный</t>
  </si>
  <si>
    <t>Захар</t>
  </si>
  <si>
    <t>Захарович</t>
  </si>
  <si>
    <t>Лариса</t>
  </si>
  <si>
    <t>Леонтьевна</t>
  </si>
  <si>
    <t>Мирный</t>
  </si>
  <si>
    <t>Максим</t>
  </si>
  <si>
    <t>Михайлович</t>
  </si>
  <si>
    <t>Отличницева</t>
  </si>
  <si>
    <t>Оксана</t>
  </si>
  <si>
    <t>Прекрасный</t>
  </si>
  <si>
    <t>Петр</t>
  </si>
  <si>
    <t>Павлович</t>
  </si>
  <si>
    <t>Радостнов</t>
  </si>
  <si>
    <t>Руслан</t>
  </si>
  <si>
    <t>Романович</t>
  </si>
  <si>
    <t>Романтичный</t>
  </si>
  <si>
    <t>Станислав</t>
  </si>
  <si>
    <t>Толерантная</t>
  </si>
  <si>
    <t>Таисия</t>
  </si>
  <si>
    <t>Тихоновна</t>
  </si>
  <si>
    <t>дата</t>
  </si>
  <si>
    <t>клавиатура</t>
  </si>
  <si>
    <t>АО "Фаворит"</t>
  </si>
  <si>
    <t>монитор</t>
  </si>
  <si>
    <t>принтер</t>
  </si>
  <si>
    <t>"Дорстрой"</t>
  </si>
  <si>
    <t>сканер</t>
  </si>
  <si>
    <t>мышь</t>
  </si>
  <si>
    <t>факс-модем</t>
  </si>
  <si>
    <t>ЗАО "Первый"</t>
  </si>
  <si>
    <t>ООО "Ларена"</t>
  </si>
  <si>
    <t>Лицей "Поколение"</t>
  </si>
  <si>
    <r>
      <t xml:space="preserve">Курс </t>
    </r>
    <r>
      <rPr>
        <sz val="11"/>
        <color rgb="FF002060"/>
        <rFont val="Arial"/>
        <family val="2"/>
        <charset val="204"/>
      </rPr>
      <t>€</t>
    </r>
  </si>
  <si>
    <t>Ф.И.О.</t>
  </si>
  <si>
    <t>Тарифная ставка, руб.</t>
  </si>
  <si>
    <t>Отработано, час.</t>
  </si>
  <si>
    <t>Начислено</t>
  </si>
  <si>
    <t>Подоходный налог</t>
  </si>
  <si>
    <t>Пенсионный фонд</t>
  </si>
  <si>
    <t>Дата рождения</t>
  </si>
  <si>
    <t>Дата найма</t>
  </si>
  <si>
    <t>Стаж работы</t>
  </si>
  <si>
    <t>Премия</t>
  </si>
  <si>
    <t>К выдаче, руб.</t>
  </si>
  <si>
    <t>Ангелочкин Антон Алексеевич</t>
  </si>
  <si>
    <t>Везунчиков Виктор Васильевич</t>
  </si>
  <si>
    <t>Веселый Василий Викторович</t>
  </si>
  <si>
    <r>
      <t xml:space="preserve">% премии при стаже </t>
    </r>
    <r>
      <rPr>
        <b/>
        <sz val="11"/>
        <rFont val="Arial"/>
        <family val="2"/>
        <charset val="204"/>
      </rPr>
      <t>&gt;10</t>
    </r>
    <r>
      <rPr>
        <sz val="11"/>
        <rFont val="Arial"/>
        <family val="2"/>
        <charset val="204"/>
      </rPr>
      <t xml:space="preserve"> лет</t>
    </r>
  </si>
  <si>
    <t>Добрейший Даниил Дмитриевич</t>
  </si>
  <si>
    <r>
      <t xml:space="preserve">% премии при стаже </t>
    </r>
    <r>
      <rPr>
        <b/>
        <sz val="11"/>
        <rFont val="Arial"/>
        <family val="2"/>
        <charset val="204"/>
      </rPr>
      <t>&lt;=10</t>
    </r>
    <r>
      <rPr>
        <sz val="11"/>
        <rFont val="Arial"/>
        <family val="2"/>
        <charset val="204"/>
      </rPr>
      <t xml:space="preserve"> лет</t>
    </r>
  </si>
  <si>
    <t>Добрецов Денис Давидович</t>
  </si>
  <si>
    <t>Душечкин Дмитрий Данилович</t>
  </si>
  <si>
    <t>Замечательная Зинаида Захаровна</t>
  </si>
  <si>
    <t>Красавцев Константин Кириллович</t>
  </si>
  <si>
    <t>Мирный Максим Михайлович</t>
  </si>
  <si>
    <t>Неунывающий Никита Николаевич</t>
  </si>
  <si>
    <t>Оптимистов Олег Осипович</t>
  </si>
  <si>
    <t>Отличницева Оксана Олеговна</t>
  </si>
  <si>
    <t>Позитивов Платон Петрович</t>
  </si>
  <si>
    <t>Праздникова Полина Павловна</t>
  </si>
  <si>
    <t>Прекрасная Пелагея Платоновна</t>
  </si>
  <si>
    <t>Приятный Павел Петрович</t>
  </si>
  <si>
    <t>Радостная Раиса Романовна</t>
  </si>
  <si>
    <t>Радостный Роман Русланович</t>
  </si>
  <si>
    <t>Счастливцев Сергей Семенович</t>
  </si>
  <si>
    <t>Толерантная Таисия Тихоновна</t>
  </si>
  <si>
    <t>Удальцов Устин Устинович</t>
  </si>
  <si>
    <t>Улыбочкина Ульяна Устиновна</t>
  </si>
  <si>
    <t>Хороших Харитон Харитонович</t>
  </si>
  <si>
    <t>ИТОГО</t>
  </si>
  <si>
    <t>Запорожье</t>
  </si>
  <si>
    <t>Киев</t>
  </si>
  <si>
    <t>Приватбанк</t>
  </si>
  <si>
    <t>оклад, грн</t>
  </si>
  <si>
    <t>ТОВ "Рога и копыта"</t>
  </si>
  <si>
    <t>Ощадбанк</t>
  </si>
  <si>
    <t>Місто</t>
  </si>
  <si>
    <t>Назва</t>
  </si>
  <si>
    <t>шт.</t>
  </si>
  <si>
    <t>сума</t>
  </si>
  <si>
    <t>Покупець</t>
  </si>
  <si>
    <t>Призвіще</t>
  </si>
  <si>
    <t>Ім'я</t>
  </si>
  <si>
    <t>По батькові</t>
  </si>
  <si>
    <t>Стать</t>
  </si>
  <si>
    <t>дата народження</t>
  </si>
  <si>
    <t>Відділ</t>
  </si>
  <si>
    <t>Початкова сума вкладу, грн</t>
  </si>
  <si>
    <t>Термін вкладу, місяці</t>
  </si>
  <si>
    <t>Процентна ставка за рік</t>
  </si>
  <si>
    <t>Результати:</t>
  </si>
  <si>
    <t>Вихідні значення:</t>
  </si>
  <si>
    <t>Щомісячний платіж, грн</t>
  </si>
  <si>
    <t>Сума накопичень, грн</t>
  </si>
  <si>
    <t>Вкладені кошти, грн</t>
  </si>
  <si>
    <t>Вигода, ргрн</t>
  </si>
  <si>
    <t>Кількість цементу, кг</t>
  </si>
  <si>
    <t>Кількість піску, кг</t>
  </si>
  <si>
    <t>Ціна цементу, грн/кг</t>
  </si>
  <si>
    <t>Ціна піску, грн/кг</t>
  </si>
  <si>
    <t>Загальна вартість</t>
  </si>
  <si>
    <r>
      <t xml:space="preserve">Сума, </t>
    </r>
    <r>
      <rPr>
        <sz val="11"/>
        <color rgb="FF002060"/>
        <rFont val="Arial"/>
        <family val="2"/>
        <charset val="204"/>
      </rPr>
      <t>€</t>
    </r>
  </si>
  <si>
    <t>Вартість 1 л, грн./л</t>
  </si>
  <si>
    <t>Кількість, л</t>
  </si>
  <si>
    <t>Сума кредиту, $</t>
  </si>
  <si>
    <t>Річна ставка</t>
  </si>
  <si>
    <t>Щомісячний платіж, $</t>
  </si>
  <si>
    <t>Кількість періодів виплати, міс</t>
  </si>
  <si>
    <t>Кошторис витрат на купівлю нерухомості</t>
  </si>
  <si>
    <t>вид послуг</t>
  </si>
  <si>
    <t>вартість, грн.</t>
  </si>
  <si>
    <t>одиниця виміру</t>
  </si>
  <si>
    <t>кількість</t>
  </si>
  <si>
    <t>за одиницю</t>
  </si>
  <si>
    <t>за сторінку</t>
  </si>
  <si>
    <t>за годину</t>
  </si>
  <si>
    <t>ВСЬОГО:</t>
  </si>
  <si>
    <t>Планування накопичень</t>
  </si>
  <si>
    <t>Строк вкладу, міс.</t>
  </si>
  <si>
    <t>Сума накопичень, грн.</t>
  </si>
  <si>
    <t>Вигода, грн</t>
  </si>
  <si>
    <t>Вихідні дані для сценаріїв</t>
  </si>
  <si>
    <t>ч</t>
  </si>
  <si>
    <t>консультації по покупці</t>
  </si>
  <si>
    <t>юридичні консультації</t>
  </si>
  <si>
    <t>оформленя договору куплі-продажу</t>
  </si>
  <si>
    <t>транспортні послуги</t>
  </si>
  <si>
    <t>охорона</t>
  </si>
  <si>
    <t>послуги машинописного бюро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</si>
</sst>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-* #,##0\ _р_._-;\-* #,##0\ _р_._-;_-* &quot;-&quot;\ _р_._-;_-@_-"/>
    <numFmt numFmtId="168" formatCode="_-* #,##0.00\ _р_._-;\-* #,##0.00\ _р_._-;_-* &quot;-&quot;??\ _р_._-;_-@_-"/>
    <numFmt numFmtId="169" formatCode="_([$€]* #,##0.00_);_([$€]* \(#,##0.00\);_([$€]* &quot;-&quot;??_);_(@_)"/>
    <numFmt numFmtId="170" formatCode="_(&quot;$&quot;* #,##0.00_);_(&quot;$&quot;* \(#,##0.00\);_(&quot;$&quot;* &quot;-&quot;??_);_(@_)"/>
    <numFmt numFmtId="171" formatCode="_-* #,##0.00_$_-;\-* #,##0.00_$_-;_-* &quot;-&quot;??_$_-;_-@_-"/>
    <numFmt numFmtId="172" formatCode="_-* #,##0.00&quot;$&quot;_-;\-* #,##0.00&quot;$&quot;_-;_-* &quot;-&quot;??&quot;$&quot;_-;_-@_-"/>
    <numFmt numFmtId="173" formatCode="#,##0.00\ [$$-C0C]"/>
  </numFmts>
  <fonts count="5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  <charset val="204"/>
    </font>
    <font>
      <b/>
      <sz val="10"/>
      <name val="Times New Roman Cyr"/>
      <charset val="204"/>
    </font>
    <font>
      <sz val="10"/>
      <name val="Arial"/>
      <family val="2"/>
      <charset val="204"/>
    </font>
    <font>
      <sz val="8"/>
      <name val="Helv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0"/>
      <name val="Arial Cyr"/>
      <charset val="204"/>
    </font>
    <font>
      <sz val="11"/>
      <color theme="1"/>
      <name val="Arial Cyr"/>
      <charset val="204"/>
    </font>
    <font>
      <sz val="11"/>
      <name val="Arial Cyr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Courier"/>
      <family val="3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7030A0"/>
      <name val="Arial"/>
      <family val="2"/>
      <charset val="204"/>
    </font>
    <font>
      <sz val="11"/>
      <color theme="1"/>
      <name val="Arial"/>
      <family val="2"/>
      <charset val="204"/>
    </font>
    <font>
      <sz val="10"/>
      <name val="MS Sans Serif"/>
      <family val="2"/>
      <charset val="204"/>
    </font>
    <font>
      <sz val="12"/>
      <color theme="1"/>
      <name val="Calibri"/>
      <family val="2"/>
    </font>
    <font>
      <sz val="10"/>
      <name val="Arial"/>
      <family val="2"/>
    </font>
    <font>
      <sz val="11"/>
      <color theme="1"/>
      <name val="Шрифт текста"/>
      <family val="2"/>
      <charset val="204"/>
    </font>
    <font>
      <sz val="11"/>
      <color rgb="FF002060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11"/>
      <color rgb="FF002060"/>
      <name val="Arial"/>
      <family val="2"/>
      <charset val="204"/>
    </font>
    <font>
      <sz val="11"/>
      <name val="Arial Cyr"/>
      <family val="2"/>
      <charset val="204"/>
    </font>
    <font>
      <b/>
      <sz val="11"/>
      <name val="Arial"/>
      <family val="2"/>
      <charset val="204"/>
    </font>
    <font>
      <sz val="11"/>
      <color indexed="18"/>
      <name val="Arial"/>
      <family val="2"/>
      <charset val="204"/>
    </font>
    <font>
      <b/>
      <sz val="11"/>
      <color indexed="12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4"/>
      <color rgb="FF002060"/>
      <name val="Arial"/>
      <family val="2"/>
      <charset val="204"/>
    </font>
    <font>
      <sz val="14"/>
      <color theme="1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  <bgColor theme="8"/>
      </patternFill>
    </fill>
    <fill>
      <patternFill patternType="solid">
        <fgColor indexed="44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 style="thick">
        <color indexed="18"/>
      </left>
      <right style="thick">
        <color indexed="18"/>
      </right>
      <top style="thick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ck">
        <color indexed="18"/>
      </left>
      <right style="thick">
        <color indexed="18"/>
      </right>
      <top style="thin">
        <color indexed="18"/>
      </top>
      <bottom style="thin">
        <color indexed="18"/>
      </bottom>
      <diagonal/>
    </border>
    <border>
      <left style="thick">
        <color indexed="18"/>
      </left>
      <right style="thick">
        <color indexed="18"/>
      </right>
      <top style="thin">
        <color indexed="18"/>
      </top>
      <bottom style="thick">
        <color indexed="18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234">
    <xf numFmtId="0" fontId="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3" fillId="0" borderId="0"/>
    <xf numFmtId="0" fontId="10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5" fillId="0" borderId="0">
      <alignment vertical="justify"/>
    </xf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8" fillId="0" borderId="0"/>
    <xf numFmtId="0" fontId="17" fillId="0" borderId="0"/>
    <xf numFmtId="0" fontId="18" fillId="2" borderId="0" applyNumberFormat="0" applyBorder="0" applyAlignment="0" applyProtection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0" fontId="12" fillId="0" borderId="0" applyFont="0" applyFill="0" applyBorder="0" applyAlignment="0" applyProtection="0"/>
    <xf numFmtId="0" fontId="9" fillId="0" borderId="0"/>
    <xf numFmtId="0" fontId="9" fillId="0" borderId="0"/>
    <xf numFmtId="0" fontId="5" fillId="0" borderId="0"/>
    <xf numFmtId="0" fontId="12" fillId="0" borderId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15" borderId="0" applyNumberFormat="0" applyBorder="0" applyAlignment="0" applyProtection="0"/>
    <xf numFmtId="0" fontId="23" fillId="9" borderId="0" applyNumberFormat="0" applyBorder="0" applyAlignment="0" applyProtection="0"/>
    <xf numFmtId="0" fontId="23" fillId="16" borderId="0" applyNumberFormat="0" applyBorder="0" applyAlignment="0" applyProtection="0"/>
    <xf numFmtId="0" fontId="22" fillId="16" borderId="0" applyNumberFormat="0" applyBorder="0" applyAlignment="0" applyProtection="0"/>
    <xf numFmtId="0" fontId="24" fillId="17" borderId="0" applyNumberFormat="0" applyBorder="0" applyAlignment="0" applyProtection="0"/>
    <xf numFmtId="0" fontId="25" fillId="18" borderId="11" applyNumberFormat="0" applyAlignment="0" applyProtection="0"/>
    <xf numFmtId="0" fontId="26" fillId="11" borderId="12" applyNumberFormat="0" applyAlignment="0" applyProtection="0"/>
    <xf numFmtId="171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8" fillId="12" borderId="0" applyNumberFormat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11" applyNumberFormat="0" applyAlignment="0" applyProtection="0"/>
    <xf numFmtId="0" fontId="33" fillId="0" borderId="16" applyNumberFormat="0" applyFill="0" applyAlignment="0" applyProtection="0"/>
    <xf numFmtId="0" fontId="34" fillId="22" borderId="0" applyNumberFormat="0" applyBorder="0" applyAlignment="0" applyProtection="0"/>
    <xf numFmtId="0" fontId="35" fillId="0" borderId="0"/>
    <xf numFmtId="0" fontId="9" fillId="9" borderId="17" applyNumberFormat="0" applyFont="0" applyAlignment="0" applyProtection="0"/>
    <xf numFmtId="0" fontId="36" fillId="18" borderId="18" applyNumberFormat="0" applyAlignment="0" applyProtection="0"/>
    <xf numFmtId="0" fontId="37" fillId="0" borderId="0" applyNumberFormat="0" applyFill="0" applyBorder="0" applyAlignment="0" applyProtection="0"/>
    <xf numFmtId="0" fontId="27" fillId="0" borderId="19" applyNumberFormat="0" applyFill="0" applyAlignment="0" applyProtection="0"/>
    <xf numFmtId="0" fontId="38" fillId="0" borderId="0" applyNumberFormat="0" applyFill="0" applyBorder="0" applyAlignment="0" applyProtection="0"/>
    <xf numFmtId="0" fontId="4" fillId="0" borderId="0"/>
    <xf numFmtId="0" fontId="41" fillId="0" borderId="0"/>
    <xf numFmtId="0" fontId="17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3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2" fillId="0" borderId="0"/>
    <xf numFmtId="0" fontId="9" fillId="0" borderId="0"/>
    <xf numFmtId="0" fontId="17" fillId="0" borderId="0"/>
    <xf numFmtId="0" fontId="43" fillId="0" borderId="0"/>
    <xf numFmtId="0" fontId="44" fillId="0" borderId="0"/>
    <xf numFmtId="0" fontId="17" fillId="0" borderId="0" applyFont="0" applyFill="0" applyBorder="0" applyAlignment="0" applyProtection="0"/>
    <xf numFmtId="0" fontId="3" fillId="0" borderId="0"/>
    <xf numFmtId="165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9" fillId="0" borderId="0"/>
    <xf numFmtId="0" fontId="2" fillId="0" borderId="0"/>
  </cellStyleXfs>
  <cellXfs count="73">
    <xf numFmtId="0" fontId="0" fillId="0" borderId="0" xfId="0"/>
    <xf numFmtId="0" fontId="5" fillId="0" borderId="0" xfId="2167"/>
    <xf numFmtId="0" fontId="19" fillId="3" borderId="1" xfId="0" applyFont="1" applyFill="1" applyBorder="1"/>
    <xf numFmtId="0" fontId="19" fillId="3" borderId="2" xfId="0" applyFont="1" applyFill="1" applyBorder="1"/>
    <xf numFmtId="0" fontId="19" fillId="3" borderId="2" xfId="0" applyFont="1" applyFill="1" applyBorder="1" applyAlignment="1">
      <alignment wrapText="1"/>
    </xf>
    <xf numFmtId="0" fontId="20" fillId="0" borderId="3" xfId="0" applyFont="1" applyFill="1" applyBorder="1"/>
    <xf numFmtId="14" fontId="20" fillId="0" borderId="3" xfId="0" applyNumberFormat="1" applyFont="1" applyFill="1" applyBorder="1"/>
    <xf numFmtId="0" fontId="21" fillId="4" borderId="4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center"/>
    </xf>
    <xf numFmtId="14" fontId="9" fillId="0" borderId="6" xfId="0" applyNumberFormat="1" applyFont="1" applyBorder="1"/>
    <xf numFmtId="14" fontId="9" fillId="0" borderId="7" xfId="0" applyNumberFormat="1" applyFont="1" applyFill="1" applyBorder="1"/>
    <xf numFmtId="0" fontId="9" fillId="0" borderId="7" xfId="0" applyFont="1" applyFill="1" applyBorder="1"/>
    <xf numFmtId="0" fontId="9" fillId="0" borderId="8" xfId="0" applyFont="1" applyFill="1" applyBorder="1"/>
    <xf numFmtId="14" fontId="9" fillId="0" borderId="9" xfId="0" applyNumberFormat="1" applyFont="1" applyBorder="1"/>
    <xf numFmtId="14" fontId="9" fillId="0" borderId="3" xfId="0" applyNumberFormat="1" applyFont="1" applyFill="1" applyBorder="1"/>
    <xf numFmtId="0" fontId="9" fillId="0" borderId="3" xfId="0" applyFont="1" applyFill="1" applyBorder="1"/>
    <xf numFmtId="0" fontId="9" fillId="0" borderId="10" xfId="0" applyFont="1" applyFill="1" applyBorder="1"/>
    <xf numFmtId="0" fontId="21" fillId="0" borderId="0" xfId="0" applyFont="1" applyFill="1"/>
    <xf numFmtId="0" fontId="39" fillId="0" borderId="0" xfId="2215" applyFont="1"/>
    <xf numFmtId="0" fontId="40" fillId="0" borderId="0" xfId="2215" applyFont="1"/>
    <xf numFmtId="0" fontId="16" fillId="25" borderId="20" xfId="2216" applyNumberFormat="1" applyFont="1" applyFill="1" applyBorder="1" applyAlignment="1">
      <alignment horizontal="left" vertical="center" wrapText="1"/>
    </xf>
    <xf numFmtId="3" fontId="16" fillId="0" borderId="20" xfId="2217" applyNumberFormat="1" applyFont="1" applyFill="1" applyBorder="1"/>
    <xf numFmtId="0" fontId="16" fillId="25" borderId="20" xfId="2216" applyNumberFormat="1" applyFont="1" applyFill="1" applyBorder="1" applyAlignment="1">
      <alignment horizontal="left" vertical="center"/>
    </xf>
    <xf numFmtId="3" fontId="16" fillId="0" borderId="20" xfId="2217" applyNumberFormat="1" applyFont="1" applyFill="1" applyBorder="1" applyAlignment="1"/>
    <xf numFmtId="9" fontId="16" fillId="0" borderId="20" xfId="2218" applyFont="1" applyFill="1" applyBorder="1"/>
    <xf numFmtId="0" fontId="40" fillId="0" borderId="0" xfId="2215" applyNumberFormat="1" applyFont="1"/>
    <xf numFmtId="2" fontId="16" fillId="0" borderId="20" xfId="2216" applyNumberFormat="1" applyFont="1" applyFill="1" applyBorder="1"/>
    <xf numFmtId="0" fontId="45" fillId="0" borderId="0" xfId="2229" applyFont="1" applyFill="1"/>
    <xf numFmtId="2" fontId="16" fillId="0" borderId="20" xfId="2230" applyNumberFormat="1" applyFont="1" applyFill="1" applyBorder="1"/>
    <xf numFmtId="0" fontId="16" fillId="0" borderId="20" xfId="2230" applyNumberFormat="1" applyFont="1" applyFill="1" applyBorder="1"/>
    <xf numFmtId="2" fontId="46" fillId="0" borderId="0" xfId="2230" applyNumberFormat="1" applyFont="1" applyFill="1" applyBorder="1"/>
    <xf numFmtId="173" fontId="16" fillId="0" borderId="20" xfId="2216" applyNumberFormat="1" applyFont="1" applyFill="1" applyBorder="1"/>
    <xf numFmtId="9" fontId="16" fillId="0" borderId="20" xfId="2231" applyFont="1" applyFill="1" applyBorder="1"/>
    <xf numFmtId="0" fontId="16" fillId="0" borderId="20" xfId="2216" applyNumberFormat="1" applyFont="1" applyFill="1" applyBorder="1"/>
    <xf numFmtId="0" fontId="47" fillId="25" borderId="20" xfId="2216" applyNumberFormat="1" applyFont="1" applyFill="1" applyBorder="1" applyAlignment="1">
      <alignment horizontal="center" vertical="center" wrapText="1"/>
    </xf>
    <xf numFmtId="0" fontId="9" fillId="0" borderId="0" xfId="2232" applyFont="1" applyBorder="1"/>
    <xf numFmtId="0" fontId="9" fillId="0" borderId="0" xfId="2232" applyFont="1"/>
    <xf numFmtId="0" fontId="48" fillId="0" borderId="20" xfId="2165" applyNumberFormat="1" applyFont="1" applyBorder="1"/>
    <xf numFmtId="14" fontId="16" fillId="0" borderId="20" xfId="2216" applyNumberFormat="1" applyFont="1" applyFill="1" applyBorder="1"/>
    <xf numFmtId="0" fontId="9" fillId="0" borderId="0" xfId="2232"/>
    <xf numFmtId="2" fontId="16" fillId="25" borderId="20" xfId="2216" applyNumberFormat="1" applyFont="1" applyFill="1" applyBorder="1"/>
    <xf numFmtId="10" fontId="16" fillId="0" borderId="20" xfId="2231" applyNumberFormat="1" applyFont="1" applyFill="1" applyBorder="1"/>
    <xf numFmtId="0" fontId="21" fillId="0" borderId="0" xfId="2232" applyFont="1"/>
    <xf numFmtId="0" fontId="9" fillId="0" borderId="0" xfId="2232" applyNumberFormat="1"/>
    <xf numFmtId="2" fontId="47" fillId="0" borderId="20" xfId="2216" applyNumberFormat="1" applyFont="1" applyFill="1" applyBorder="1"/>
    <xf numFmtId="0" fontId="16" fillId="0" borderId="0" xfId="2166" applyFont="1"/>
    <xf numFmtId="0" fontId="50" fillId="0" borderId="0" xfId="2166" applyFont="1" applyAlignment="1">
      <alignment horizontal="center"/>
    </xf>
    <xf numFmtId="0" fontId="52" fillId="0" borderId="0" xfId="2166" applyFont="1" applyBorder="1" applyAlignment="1"/>
    <xf numFmtId="0" fontId="16" fillId="0" borderId="21" xfId="2166" applyFont="1" applyBorder="1"/>
    <xf numFmtId="0" fontId="16" fillId="0" borderId="22" xfId="2166" applyFont="1" applyBorder="1"/>
    <xf numFmtId="0" fontId="16" fillId="0" borderId="23" xfId="2166" applyFont="1" applyBorder="1"/>
    <xf numFmtId="0" fontId="16" fillId="0" borderId="24" xfId="2166" applyFont="1" applyBorder="1"/>
    <xf numFmtId="0" fontId="16" fillId="0" borderId="25" xfId="2166" applyFont="1" applyBorder="1"/>
    <xf numFmtId="0" fontId="16" fillId="0" borderId="26" xfId="2166" applyFont="1" applyBorder="1"/>
    <xf numFmtId="0" fontId="16" fillId="0" borderId="0" xfId="2166" applyFont="1" applyBorder="1"/>
    <xf numFmtId="0" fontId="40" fillId="0" borderId="0" xfId="2166" applyFont="1"/>
    <xf numFmtId="0" fontId="53" fillId="0" borderId="0" xfId="2158" applyFont="1"/>
    <xf numFmtId="0" fontId="54" fillId="0" borderId="0" xfId="2158" applyFont="1"/>
    <xf numFmtId="0" fontId="54" fillId="0" borderId="0" xfId="2233" applyFont="1"/>
    <xf numFmtId="0" fontId="40" fillId="0" borderId="0" xfId="2158" applyFont="1"/>
    <xf numFmtId="0" fontId="40" fillId="0" borderId="0" xfId="2233" applyFont="1"/>
    <xf numFmtId="0" fontId="39" fillId="0" borderId="0" xfId="2158" applyFont="1"/>
    <xf numFmtId="0" fontId="16" fillId="26" borderId="20" xfId="2216" applyNumberFormat="1" applyFont="1" applyFill="1" applyBorder="1" applyAlignment="1">
      <alignment horizontal="left" vertical="center"/>
    </xf>
    <xf numFmtId="3" fontId="16" fillId="0" borderId="20" xfId="2230" applyNumberFormat="1" applyFont="1" applyFill="1" applyBorder="1"/>
    <xf numFmtId="3" fontId="40" fillId="0" borderId="20" xfId="2230" applyNumberFormat="1" applyFont="1" applyFill="1" applyBorder="1"/>
    <xf numFmtId="0" fontId="40" fillId="0" borderId="0" xfId="2158" applyNumberFormat="1" applyFont="1"/>
    <xf numFmtId="0" fontId="51" fillId="0" borderId="0" xfId="2166" applyFont="1" applyFill="1" applyBorder="1" applyAlignment="1">
      <alignment horizontal="center"/>
    </xf>
    <xf numFmtId="0" fontId="1" fillId="0" borderId="0" xfId="2167" applyFont="1"/>
    <xf numFmtId="0" fontId="21" fillId="4" borderId="27" xfId="0" applyFont="1" applyFill="1" applyBorder="1" applyAlignment="1">
      <alignment horizontal="center"/>
    </xf>
    <xf numFmtId="0" fontId="0" fillId="0" borderId="0" xfId="0" applyBorder="1"/>
    <xf numFmtId="0" fontId="49" fillId="25" borderId="20" xfId="2216" applyNumberFormat="1" applyFont="1" applyFill="1" applyBorder="1" applyAlignment="1">
      <alignment horizontal="center" vertical="center" wrapText="1"/>
    </xf>
    <xf numFmtId="0" fontId="39" fillId="0" borderId="0" xfId="2158" applyFont="1" applyAlignment="1">
      <alignment wrapText="1"/>
    </xf>
    <xf numFmtId="0" fontId="50" fillId="0" borderId="0" xfId="2166" applyFont="1" applyAlignment="1">
      <alignment horizontal="center"/>
    </xf>
  </cellXfs>
  <cellStyles count="2234">
    <cellStyle name="_3ДМ" xfId="1" xr:uid="{00000000-0005-0000-0000-000000000000}"/>
    <cellStyle name="_3ДМ_БЕЛ" xfId="2" xr:uid="{00000000-0005-0000-0000-000001000000}"/>
    <cellStyle name="_3ДМ_РЕЧ" xfId="3" xr:uid="{00000000-0005-0000-0000-000002000000}"/>
    <cellStyle name="_PRICE" xfId="4" xr:uid="{00000000-0005-0000-0000-000003000000}"/>
    <cellStyle name="_Август" xfId="5" xr:uid="{00000000-0005-0000-0000-000004000000}"/>
    <cellStyle name="_Август_Дистанц." xfId="6" xr:uid="{00000000-0005-0000-0000-000005000000}"/>
    <cellStyle name="_Август_Индив." xfId="7" xr:uid="{00000000-0005-0000-0000-000006000000}"/>
    <cellStyle name="_АКАД" xfId="8" xr:uid="{00000000-0005-0000-0000-000007000000}"/>
    <cellStyle name="_АКАД_БЕЛ" xfId="9" xr:uid="{00000000-0005-0000-0000-000008000000}"/>
    <cellStyle name="_АКАД_РЕЧ" xfId="10" xr:uid="{00000000-0005-0000-0000-000009000000}"/>
    <cellStyle name="_Апрель" xfId="11" xr:uid="{00000000-0005-0000-0000-00000A000000}"/>
    <cellStyle name="_Апрель_3ДМ" xfId="12" xr:uid="{00000000-0005-0000-0000-00000B000000}"/>
    <cellStyle name="_Апрель_3ДМ_БЕЛ" xfId="13" xr:uid="{00000000-0005-0000-0000-00000C000000}"/>
    <cellStyle name="_Апрель_3ДМ_РЕЧ" xfId="14" xr:uid="{00000000-0005-0000-0000-00000D000000}"/>
    <cellStyle name="_Апрель_Август" xfId="15" xr:uid="{00000000-0005-0000-0000-00000E000000}"/>
    <cellStyle name="_Апрель_Август_Дистанц." xfId="16" xr:uid="{00000000-0005-0000-0000-00000F000000}"/>
    <cellStyle name="_Апрель_Август_Индив." xfId="17" xr:uid="{00000000-0005-0000-0000-000010000000}"/>
    <cellStyle name="_Апрель_АКАД" xfId="18" xr:uid="{00000000-0005-0000-0000-000011000000}"/>
    <cellStyle name="_Апрель_АКАД_БЕЛ" xfId="19" xr:uid="{00000000-0005-0000-0000-000012000000}"/>
    <cellStyle name="_Апрель_АКАД_РЕЧ" xfId="20" xr:uid="{00000000-0005-0000-0000-000013000000}"/>
    <cellStyle name="_Апрель_Б9560" xfId="21" xr:uid="{00000000-0005-0000-0000-000014000000}"/>
    <cellStyle name="_Апрель_Б9560_БЕЛ" xfId="22" xr:uid="{00000000-0005-0000-0000-000015000000}"/>
    <cellStyle name="_Апрель_Б9560_РЕЧ" xfId="23" xr:uid="{00000000-0005-0000-0000-000016000000}"/>
    <cellStyle name="_Апрель_БЕЛ" xfId="24" xr:uid="{00000000-0005-0000-0000-000017000000}"/>
    <cellStyle name="_Апрель_БИНТ" xfId="25" xr:uid="{00000000-0005-0000-0000-000018000000}"/>
    <cellStyle name="_Апрель_БИНТ_БЕЛ" xfId="26" xr:uid="{00000000-0005-0000-0000-000019000000}"/>
    <cellStyle name="_Апрель_БИНТ_РЕЧ" xfId="27" xr:uid="{00000000-0005-0000-0000-00001A000000}"/>
    <cellStyle name="_Апрель_БУХ" xfId="28" xr:uid="{00000000-0005-0000-0000-00001B000000}"/>
    <cellStyle name="_Апрель_БУХ_БЕЛ" xfId="29" xr:uid="{00000000-0005-0000-0000-00001C000000}"/>
    <cellStyle name="_Апрель_БУХ_РЕЧ" xfId="30" xr:uid="{00000000-0005-0000-0000-00001D000000}"/>
    <cellStyle name="_Апрель_ВЕБДИЗ" xfId="31" xr:uid="{00000000-0005-0000-0000-00001E000000}"/>
    <cellStyle name="_Апрель_ВЕБДИЗ_БЕЛ" xfId="32" xr:uid="{00000000-0005-0000-0000-00001F000000}"/>
    <cellStyle name="_Апрель_ВЕБДИЗ_РЕЧ" xfId="33" xr:uid="{00000000-0005-0000-0000-000020000000}"/>
    <cellStyle name="_Апрель_ВЕБМАСТ" xfId="34" xr:uid="{00000000-0005-0000-0000-000021000000}"/>
    <cellStyle name="_Апрель_ВЕБМАСТ_БЕЛ" xfId="35" xr:uid="{00000000-0005-0000-0000-000022000000}"/>
    <cellStyle name="_Апрель_ВЕБМАСТ_РЕЧ" xfId="36" xr:uid="{00000000-0005-0000-0000-000023000000}"/>
    <cellStyle name="_Апрель_ВУЕ" xfId="37" xr:uid="{00000000-0005-0000-0000-000024000000}"/>
    <cellStyle name="_Апрель_ВУЕ_БЕЛ" xfId="38" xr:uid="{00000000-0005-0000-0000-000025000000}"/>
    <cellStyle name="_Апрель_ВУЕ_РЕЧ" xfId="39" xr:uid="{00000000-0005-0000-0000-000026000000}"/>
    <cellStyle name="_Апрель_Дети" xfId="40" xr:uid="{00000000-0005-0000-0000-000027000000}"/>
    <cellStyle name="_Апрель_Дети_БЕЛ" xfId="41" xr:uid="{00000000-0005-0000-0000-000028000000}"/>
    <cellStyle name="_Апрель_Дети_РЕЧ" xfId="42" xr:uid="{00000000-0005-0000-0000-000029000000}"/>
    <cellStyle name="_Апрель_Дистанц." xfId="43" xr:uid="{00000000-0005-0000-0000-00002A000000}"/>
    <cellStyle name="_Апрель_Индив." xfId="44" xr:uid="{00000000-0005-0000-0000-00002B000000}"/>
    <cellStyle name="_Апрель_Индив._БЕЛ" xfId="45" xr:uid="{00000000-0005-0000-0000-00002C000000}"/>
    <cellStyle name="_Апрель_Индив._РЕЧ" xfId="46" xr:uid="{00000000-0005-0000-0000-00002D000000}"/>
    <cellStyle name="_Апрель_Июль" xfId="47" xr:uid="{00000000-0005-0000-0000-00002E000000}"/>
    <cellStyle name="_Апрель_Июль_Август" xfId="48" xr:uid="{00000000-0005-0000-0000-00002F000000}"/>
    <cellStyle name="_Апрель_Июль_Август_Дистанц." xfId="49" xr:uid="{00000000-0005-0000-0000-000030000000}"/>
    <cellStyle name="_Апрель_Июль_Август_Индив." xfId="50" xr:uid="{00000000-0005-0000-0000-000031000000}"/>
    <cellStyle name="_Апрель_Июль_БЕЛ" xfId="51" xr:uid="{00000000-0005-0000-0000-000032000000}"/>
    <cellStyle name="_Апрель_Июль_БИНТ" xfId="52" xr:uid="{00000000-0005-0000-0000-000033000000}"/>
    <cellStyle name="_Апрель_Июль_БИНТ_БЕЛ" xfId="53" xr:uid="{00000000-0005-0000-0000-000034000000}"/>
    <cellStyle name="_Апрель_Июль_БИНТ_РЕЧ" xfId="54" xr:uid="{00000000-0005-0000-0000-000035000000}"/>
    <cellStyle name="_Апрель_Июль_ВЕБДИЗ" xfId="55" xr:uid="{00000000-0005-0000-0000-000036000000}"/>
    <cellStyle name="_Апрель_Июль_ВЕБМАСТ" xfId="56" xr:uid="{00000000-0005-0000-0000-000037000000}"/>
    <cellStyle name="_Апрель_Июль_ВЕБМАСТ_БЕЛ" xfId="57" xr:uid="{00000000-0005-0000-0000-000038000000}"/>
    <cellStyle name="_Апрель_Июль_ВЕБМАСТ_РЕЧ" xfId="58" xr:uid="{00000000-0005-0000-0000-000039000000}"/>
    <cellStyle name="_Апрель_Июль_Дети" xfId="59" xr:uid="{00000000-0005-0000-0000-00003A000000}"/>
    <cellStyle name="_Апрель_Июль_Дистанц." xfId="60" xr:uid="{00000000-0005-0000-0000-00003B000000}"/>
    <cellStyle name="_Апрель_Июль_Индив." xfId="61" xr:uid="{00000000-0005-0000-0000-00003C000000}"/>
    <cellStyle name="_Апрель_Июль_Индив._БЕЛ" xfId="62" xr:uid="{00000000-0005-0000-0000-00003D000000}"/>
    <cellStyle name="_Апрель_Июль_Индив._РЕЧ" xfId="63" xr:uid="{00000000-0005-0000-0000-00003E000000}"/>
    <cellStyle name="_Апрель_Июль_Июнь" xfId="64" xr:uid="{00000000-0005-0000-0000-00003F000000}"/>
    <cellStyle name="_Апрель_Июль_Июнь_Август" xfId="65" xr:uid="{00000000-0005-0000-0000-000040000000}"/>
    <cellStyle name="_Апрель_Июль_Июнь_Дистанц." xfId="66" xr:uid="{00000000-0005-0000-0000-000041000000}"/>
    <cellStyle name="_Апрель_Июль_Июнь_Индив." xfId="67" xr:uid="{00000000-0005-0000-0000-000042000000}"/>
    <cellStyle name="_Апрель_Июль_Июнь_КБУ" xfId="68" xr:uid="{00000000-0005-0000-0000-000043000000}"/>
    <cellStyle name="_Апрель_Июль_Июнь_Май" xfId="69" xr:uid="{00000000-0005-0000-0000-000044000000}"/>
    <cellStyle name="_Апрель_Июль_КБУ" xfId="70" xr:uid="{00000000-0005-0000-0000-000045000000}"/>
    <cellStyle name="_Апрель_Июль_КРН" xfId="71" xr:uid="{00000000-0005-0000-0000-000046000000}"/>
    <cellStyle name="_Апрель_Июль_Май" xfId="72" xr:uid="{00000000-0005-0000-0000-000047000000}"/>
    <cellStyle name="_Апрель_Июль_ОПШ" xfId="73" xr:uid="{00000000-0005-0000-0000-000048000000}"/>
    <cellStyle name="_Апрель_Июль_СР" xfId="74" xr:uid="{00000000-0005-0000-0000-000049000000}"/>
    <cellStyle name="_Апрель_Июнь" xfId="75" xr:uid="{00000000-0005-0000-0000-00004A000000}"/>
    <cellStyle name="_Апрель_Июнь_1" xfId="76" xr:uid="{00000000-0005-0000-0000-00004B000000}"/>
    <cellStyle name="_Апрель_Июнь_1_Август" xfId="77" xr:uid="{00000000-0005-0000-0000-00004C000000}"/>
    <cellStyle name="_Апрель_Июнь_1_Дистанц." xfId="78" xr:uid="{00000000-0005-0000-0000-00004D000000}"/>
    <cellStyle name="_Апрель_Июнь_1_Индив." xfId="79" xr:uid="{00000000-0005-0000-0000-00004E000000}"/>
    <cellStyle name="_Апрель_Июнь_1_КБУ" xfId="80" xr:uid="{00000000-0005-0000-0000-00004F000000}"/>
    <cellStyle name="_Апрель_Июнь_1_Май" xfId="81" xr:uid="{00000000-0005-0000-0000-000050000000}"/>
    <cellStyle name="_Апрель_Июнь_Август" xfId="82" xr:uid="{00000000-0005-0000-0000-000051000000}"/>
    <cellStyle name="_Апрель_Июнь_Август_Дистанц." xfId="83" xr:uid="{00000000-0005-0000-0000-000052000000}"/>
    <cellStyle name="_Апрель_Июнь_Август_Индив." xfId="84" xr:uid="{00000000-0005-0000-0000-000053000000}"/>
    <cellStyle name="_Апрель_Июнь_БЕЛ" xfId="85" xr:uid="{00000000-0005-0000-0000-000054000000}"/>
    <cellStyle name="_Апрель_Июнь_БИНТ" xfId="86" xr:uid="{00000000-0005-0000-0000-000055000000}"/>
    <cellStyle name="_Апрель_Июнь_БИНТ_БЕЛ" xfId="87" xr:uid="{00000000-0005-0000-0000-000056000000}"/>
    <cellStyle name="_Апрель_Июнь_БИНТ_РЕЧ" xfId="88" xr:uid="{00000000-0005-0000-0000-000057000000}"/>
    <cellStyle name="_Апрель_Июнь_БУХ" xfId="89" xr:uid="{00000000-0005-0000-0000-000058000000}"/>
    <cellStyle name="_Апрель_Июнь_БУХ_БЕЛ" xfId="90" xr:uid="{00000000-0005-0000-0000-000059000000}"/>
    <cellStyle name="_Апрель_Июнь_БУХ_РЕЧ" xfId="91" xr:uid="{00000000-0005-0000-0000-00005A000000}"/>
    <cellStyle name="_Апрель_Июнь_ВЕБДИЗ" xfId="92" xr:uid="{00000000-0005-0000-0000-00005B000000}"/>
    <cellStyle name="_Апрель_Июнь_ВЕБМАСТ" xfId="93" xr:uid="{00000000-0005-0000-0000-00005C000000}"/>
    <cellStyle name="_Апрель_Июнь_ВЕБМАСТ_БЕЛ" xfId="94" xr:uid="{00000000-0005-0000-0000-00005D000000}"/>
    <cellStyle name="_Апрель_Июнь_ВЕБМАСТ_РЕЧ" xfId="95" xr:uid="{00000000-0005-0000-0000-00005E000000}"/>
    <cellStyle name="_Апрель_Июнь_Дети" xfId="96" xr:uid="{00000000-0005-0000-0000-00005F000000}"/>
    <cellStyle name="_Апрель_Июнь_Дистанц." xfId="97" xr:uid="{00000000-0005-0000-0000-000060000000}"/>
    <cellStyle name="_Апрель_Июнь_Индив." xfId="98" xr:uid="{00000000-0005-0000-0000-000061000000}"/>
    <cellStyle name="_Апрель_Июнь_Индив._БЕЛ" xfId="99" xr:uid="{00000000-0005-0000-0000-000062000000}"/>
    <cellStyle name="_Апрель_Июнь_Индив._РЕЧ" xfId="100" xr:uid="{00000000-0005-0000-0000-000063000000}"/>
    <cellStyle name="_Апрель_Июнь_Июнь" xfId="101" xr:uid="{00000000-0005-0000-0000-000064000000}"/>
    <cellStyle name="_Апрель_Июнь_Июнь_Август" xfId="102" xr:uid="{00000000-0005-0000-0000-000065000000}"/>
    <cellStyle name="_Апрель_Июнь_Июнь_Дистанц." xfId="103" xr:uid="{00000000-0005-0000-0000-000066000000}"/>
    <cellStyle name="_Апрель_Июнь_Июнь_Индив." xfId="104" xr:uid="{00000000-0005-0000-0000-000067000000}"/>
    <cellStyle name="_Апрель_Июнь_Июнь_КБУ" xfId="105" xr:uid="{00000000-0005-0000-0000-000068000000}"/>
    <cellStyle name="_Апрель_Июнь_КБУ" xfId="106" xr:uid="{00000000-0005-0000-0000-000069000000}"/>
    <cellStyle name="_Апрель_Июнь_КРН" xfId="107" xr:uid="{00000000-0005-0000-0000-00006A000000}"/>
    <cellStyle name="_Апрель_Июнь_Май" xfId="108" xr:uid="{00000000-0005-0000-0000-00006B000000}"/>
    <cellStyle name="_Апрель_Июнь_ОПШ" xfId="109" xr:uid="{00000000-0005-0000-0000-00006C000000}"/>
    <cellStyle name="_Апрель_Июнь_СР" xfId="110" xr:uid="{00000000-0005-0000-0000-00006D000000}"/>
    <cellStyle name="_Апрель_КБУ" xfId="111" xr:uid="{00000000-0005-0000-0000-00006E000000}"/>
    <cellStyle name="_Апрель_КБУ_БЕЛ" xfId="112" xr:uid="{00000000-0005-0000-0000-00006F000000}"/>
    <cellStyle name="_Апрель_КБУ_РЕЧ" xfId="113" xr:uid="{00000000-0005-0000-0000-000070000000}"/>
    <cellStyle name="_Апрель_КРН" xfId="114" xr:uid="{00000000-0005-0000-0000-000071000000}"/>
    <cellStyle name="_Апрель_Май" xfId="115" xr:uid="{00000000-0005-0000-0000-000072000000}"/>
    <cellStyle name="_Апрель_Май_1" xfId="116" xr:uid="{00000000-0005-0000-0000-000073000000}"/>
    <cellStyle name="_Апрель_Май_1_Август" xfId="117" xr:uid="{00000000-0005-0000-0000-000074000000}"/>
    <cellStyle name="_Апрель_Май_1_Август_Дистанц." xfId="118" xr:uid="{00000000-0005-0000-0000-000075000000}"/>
    <cellStyle name="_Апрель_Май_1_Август_Индив." xfId="119" xr:uid="{00000000-0005-0000-0000-000076000000}"/>
    <cellStyle name="_Апрель_Май_1_БЕЛ" xfId="120" xr:uid="{00000000-0005-0000-0000-000077000000}"/>
    <cellStyle name="_Апрель_Май_1_БИНТ" xfId="121" xr:uid="{00000000-0005-0000-0000-000078000000}"/>
    <cellStyle name="_Апрель_Май_1_БИНТ_БЕЛ" xfId="122" xr:uid="{00000000-0005-0000-0000-000079000000}"/>
    <cellStyle name="_Апрель_Май_1_БИНТ_РЕЧ" xfId="123" xr:uid="{00000000-0005-0000-0000-00007A000000}"/>
    <cellStyle name="_Апрель_Май_1_ВЕБДИЗ" xfId="124" xr:uid="{00000000-0005-0000-0000-00007B000000}"/>
    <cellStyle name="_Апрель_Май_1_ВЕБМАСТ" xfId="125" xr:uid="{00000000-0005-0000-0000-00007C000000}"/>
    <cellStyle name="_Апрель_Май_1_ВЕБМАСТ_БЕЛ" xfId="126" xr:uid="{00000000-0005-0000-0000-00007D000000}"/>
    <cellStyle name="_Апрель_Май_1_ВЕБМАСТ_РЕЧ" xfId="127" xr:uid="{00000000-0005-0000-0000-00007E000000}"/>
    <cellStyle name="_Апрель_Май_1_Дети" xfId="128" xr:uid="{00000000-0005-0000-0000-00007F000000}"/>
    <cellStyle name="_Апрель_Май_1_Дистанц." xfId="129" xr:uid="{00000000-0005-0000-0000-000080000000}"/>
    <cellStyle name="_Апрель_Май_1_Индив." xfId="130" xr:uid="{00000000-0005-0000-0000-000081000000}"/>
    <cellStyle name="_Апрель_Май_1_Индив._БЕЛ" xfId="131" xr:uid="{00000000-0005-0000-0000-000082000000}"/>
    <cellStyle name="_Апрель_Май_1_Индив._РЕЧ" xfId="132" xr:uid="{00000000-0005-0000-0000-000083000000}"/>
    <cellStyle name="_Апрель_Май_1_Июнь" xfId="133" xr:uid="{00000000-0005-0000-0000-000084000000}"/>
    <cellStyle name="_Апрель_Май_1_Июнь_Август" xfId="134" xr:uid="{00000000-0005-0000-0000-000085000000}"/>
    <cellStyle name="_Апрель_Май_1_Июнь_Дистанц." xfId="135" xr:uid="{00000000-0005-0000-0000-000086000000}"/>
    <cellStyle name="_Апрель_Май_1_Июнь_Индив." xfId="136" xr:uid="{00000000-0005-0000-0000-000087000000}"/>
    <cellStyle name="_Апрель_Май_1_Июнь_КБУ" xfId="137" xr:uid="{00000000-0005-0000-0000-000088000000}"/>
    <cellStyle name="_Апрель_Май_1_КБУ" xfId="138" xr:uid="{00000000-0005-0000-0000-000089000000}"/>
    <cellStyle name="_Апрель_Май_1_КРН" xfId="139" xr:uid="{00000000-0005-0000-0000-00008A000000}"/>
    <cellStyle name="_Апрель_Май_1_ОПШ" xfId="140" xr:uid="{00000000-0005-0000-0000-00008B000000}"/>
    <cellStyle name="_Апрель_Май_1_СР" xfId="141" xr:uid="{00000000-0005-0000-0000-00008C000000}"/>
    <cellStyle name="_Апрель_Май_2" xfId="142" xr:uid="{00000000-0005-0000-0000-00008D000000}"/>
    <cellStyle name="_Апрель_Май_Август" xfId="143" xr:uid="{00000000-0005-0000-0000-00008E000000}"/>
    <cellStyle name="_Апрель_Май_Август_Дистанц." xfId="144" xr:uid="{00000000-0005-0000-0000-00008F000000}"/>
    <cellStyle name="_Апрель_Май_Август_Индив." xfId="145" xr:uid="{00000000-0005-0000-0000-000090000000}"/>
    <cellStyle name="_Апрель_Май_АКАД" xfId="146" xr:uid="{00000000-0005-0000-0000-000091000000}"/>
    <cellStyle name="_Апрель_Май_АКАД_БЕЛ" xfId="147" xr:uid="{00000000-0005-0000-0000-000092000000}"/>
    <cellStyle name="_Апрель_Май_АКАД_РЕЧ" xfId="148" xr:uid="{00000000-0005-0000-0000-000093000000}"/>
    <cellStyle name="_Апрель_Май_Б9560" xfId="149" xr:uid="{00000000-0005-0000-0000-000094000000}"/>
    <cellStyle name="_Апрель_Май_Б9560_БЕЛ" xfId="150" xr:uid="{00000000-0005-0000-0000-000095000000}"/>
    <cellStyle name="_Апрель_Май_Б9560_РЕЧ" xfId="151" xr:uid="{00000000-0005-0000-0000-000096000000}"/>
    <cellStyle name="_Апрель_Май_БЕЛ" xfId="152" xr:uid="{00000000-0005-0000-0000-000097000000}"/>
    <cellStyle name="_Апрель_Май_БИНТ" xfId="153" xr:uid="{00000000-0005-0000-0000-000098000000}"/>
    <cellStyle name="_Апрель_Май_БИНТ_БЕЛ" xfId="154" xr:uid="{00000000-0005-0000-0000-000099000000}"/>
    <cellStyle name="_Апрель_Май_БИНТ_РЕЧ" xfId="155" xr:uid="{00000000-0005-0000-0000-00009A000000}"/>
    <cellStyle name="_Апрель_Май_БУХ" xfId="156" xr:uid="{00000000-0005-0000-0000-00009B000000}"/>
    <cellStyle name="_Апрель_Май_БУХ_БЕЛ" xfId="157" xr:uid="{00000000-0005-0000-0000-00009C000000}"/>
    <cellStyle name="_Апрель_Май_БУХ_РЕЧ" xfId="158" xr:uid="{00000000-0005-0000-0000-00009D000000}"/>
    <cellStyle name="_Апрель_Май_ВЕБДИЗ" xfId="159" xr:uid="{00000000-0005-0000-0000-00009E000000}"/>
    <cellStyle name="_Апрель_Май_ВЕБМАСТ" xfId="160" xr:uid="{00000000-0005-0000-0000-00009F000000}"/>
    <cellStyle name="_Апрель_Май_ВЕБМАСТ_БЕЛ" xfId="161" xr:uid="{00000000-0005-0000-0000-0000A0000000}"/>
    <cellStyle name="_Апрель_Май_ВЕБМАСТ_РЕЧ" xfId="162" xr:uid="{00000000-0005-0000-0000-0000A1000000}"/>
    <cellStyle name="_Апрель_Май_Дети" xfId="163" xr:uid="{00000000-0005-0000-0000-0000A2000000}"/>
    <cellStyle name="_Апрель_Май_Дистанц." xfId="164" xr:uid="{00000000-0005-0000-0000-0000A3000000}"/>
    <cellStyle name="_Апрель_Май_Индив." xfId="165" xr:uid="{00000000-0005-0000-0000-0000A4000000}"/>
    <cellStyle name="_Апрель_Май_Индив._БЕЛ" xfId="166" xr:uid="{00000000-0005-0000-0000-0000A5000000}"/>
    <cellStyle name="_Апрель_Май_Индив._РЕЧ" xfId="167" xr:uid="{00000000-0005-0000-0000-0000A6000000}"/>
    <cellStyle name="_Апрель_Май_Июль" xfId="168" xr:uid="{00000000-0005-0000-0000-0000A7000000}"/>
    <cellStyle name="_Апрель_Май_Июль_Август" xfId="169" xr:uid="{00000000-0005-0000-0000-0000A8000000}"/>
    <cellStyle name="_Апрель_Май_Июль_Август_Дистанц." xfId="170" xr:uid="{00000000-0005-0000-0000-0000A9000000}"/>
    <cellStyle name="_Апрель_Май_Июль_Август_Индив." xfId="171" xr:uid="{00000000-0005-0000-0000-0000AA000000}"/>
    <cellStyle name="_Апрель_Май_Июль_БЕЛ" xfId="172" xr:uid="{00000000-0005-0000-0000-0000AB000000}"/>
    <cellStyle name="_Апрель_Май_Июль_БИНТ" xfId="173" xr:uid="{00000000-0005-0000-0000-0000AC000000}"/>
    <cellStyle name="_Апрель_Май_Июль_БИНТ_БЕЛ" xfId="174" xr:uid="{00000000-0005-0000-0000-0000AD000000}"/>
    <cellStyle name="_Апрель_Май_Июль_БИНТ_РЕЧ" xfId="175" xr:uid="{00000000-0005-0000-0000-0000AE000000}"/>
    <cellStyle name="_Апрель_Май_Июль_ВЕБДИЗ" xfId="176" xr:uid="{00000000-0005-0000-0000-0000AF000000}"/>
    <cellStyle name="_Апрель_Май_Июль_ВЕБМАСТ" xfId="177" xr:uid="{00000000-0005-0000-0000-0000B0000000}"/>
    <cellStyle name="_Апрель_Май_Июль_ВЕБМАСТ_БЕЛ" xfId="178" xr:uid="{00000000-0005-0000-0000-0000B1000000}"/>
    <cellStyle name="_Апрель_Май_Июль_ВЕБМАСТ_РЕЧ" xfId="179" xr:uid="{00000000-0005-0000-0000-0000B2000000}"/>
    <cellStyle name="_Апрель_Май_Июль_Дети" xfId="180" xr:uid="{00000000-0005-0000-0000-0000B3000000}"/>
    <cellStyle name="_Апрель_Май_Июль_Дистанц." xfId="181" xr:uid="{00000000-0005-0000-0000-0000B4000000}"/>
    <cellStyle name="_Апрель_Май_Июль_Индив." xfId="182" xr:uid="{00000000-0005-0000-0000-0000B5000000}"/>
    <cellStyle name="_Апрель_Май_Июль_Индив._БЕЛ" xfId="183" xr:uid="{00000000-0005-0000-0000-0000B6000000}"/>
    <cellStyle name="_Апрель_Май_Июль_Индив._РЕЧ" xfId="184" xr:uid="{00000000-0005-0000-0000-0000B7000000}"/>
    <cellStyle name="_Апрель_Май_Июль_Июнь" xfId="185" xr:uid="{00000000-0005-0000-0000-0000B8000000}"/>
    <cellStyle name="_Апрель_Май_Июль_Июнь_Август" xfId="186" xr:uid="{00000000-0005-0000-0000-0000B9000000}"/>
    <cellStyle name="_Апрель_Май_Июль_Июнь_Дистанц." xfId="187" xr:uid="{00000000-0005-0000-0000-0000BA000000}"/>
    <cellStyle name="_Апрель_Май_Июль_Июнь_Индив." xfId="188" xr:uid="{00000000-0005-0000-0000-0000BB000000}"/>
    <cellStyle name="_Апрель_Май_Июль_Июнь_КБУ" xfId="189" xr:uid="{00000000-0005-0000-0000-0000BC000000}"/>
    <cellStyle name="_Апрель_Май_Июль_КБУ" xfId="190" xr:uid="{00000000-0005-0000-0000-0000BD000000}"/>
    <cellStyle name="_Апрель_Май_Июль_КРН" xfId="191" xr:uid="{00000000-0005-0000-0000-0000BE000000}"/>
    <cellStyle name="_Апрель_Май_Июль_ОПШ" xfId="192" xr:uid="{00000000-0005-0000-0000-0000BF000000}"/>
    <cellStyle name="_Апрель_Май_Июль_СР" xfId="193" xr:uid="{00000000-0005-0000-0000-0000C0000000}"/>
    <cellStyle name="_Апрель_Май_Июнь" xfId="194" xr:uid="{00000000-0005-0000-0000-0000C1000000}"/>
    <cellStyle name="_Апрель_Май_Июнь_1" xfId="195" xr:uid="{00000000-0005-0000-0000-0000C2000000}"/>
    <cellStyle name="_Апрель_Май_Июнь_1_Август" xfId="196" xr:uid="{00000000-0005-0000-0000-0000C3000000}"/>
    <cellStyle name="_Апрель_Май_Июнь_1_Дистанц." xfId="197" xr:uid="{00000000-0005-0000-0000-0000C4000000}"/>
    <cellStyle name="_Апрель_Май_Июнь_1_Индив." xfId="198" xr:uid="{00000000-0005-0000-0000-0000C5000000}"/>
    <cellStyle name="_Апрель_Май_Июнь_1_КБУ" xfId="199" xr:uid="{00000000-0005-0000-0000-0000C6000000}"/>
    <cellStyle name="_Апрель_Май_Июнь_Август" xfId="200" xr:uid="{00000000-0005-0000-0000-0000C7000000}"/>
    <cellStyle name="_Апрель_Май_Июнь_Август_Дистанц." xfId="201" xr:uid="{00000000-0005-0000-0000-0000C8000000}"/>
    <cellStyle name="_Апрель_Май_Июнь_Август_Индив." xfId="202" xr:uid="{00000000-0005-0000-0000-0000C9000000}"/>
    <cellStyle name="_Апрель_Май_Июнь_БЕЛ" xfId="203" xr:uid="{00000000-0005-0000-0000-0000CA000000}"/>
    <cellStyle name="_Апрель_Май_Июнь_БИНТ" xfId="204" xr:uid="{00000000-0005-0000-0000-0000CB000000}"/>
    <cellStyle name="_Апрель_Май_Июнь_БИНТ_БЕЛ" xfId="205" xr:uid="{00000000-0005-0000-0000-0000CC000000}"/>
    <cellStyle name="_Апрель_Май_Июнь_БИНТ_РЕЧ" xfId="206" xr:uid="{00000000-0005-0000-0000-0000CD000000}"/>
    <cellStyle name="_Апрель_Май_Июнь_БУХ" xfId="207" xr:uid="{00000000-0005-0000-0000-0000CE000000}"/>
    <cellStyle name="_Апрель_Май_Июнь_БУХ_БЕЛ" xfId="208" xr:uid="{00000000-0005-0000-0000-0000CF000000}"/>
    <cellStyle name="_Апрель_Май_Июнь_БУХ_РЕЧ" xfId="209" xr:uid="{00000000-0005-0000-0000-0000D0000000}"/>
    <cellStyle name="_Апрель_Май_Июнь_ВЕБДИЗ" xfId="210" xr:uid="{00000000-0005-0000-0000-0000D1000000}"/>
    <cellStyle name="_Апрель_Май_Июнь_ВЕБМАСТ" xfId="211" xr:uid="{00000000-0005-0000-0000-0000D2000000}"/>
    <cellStyle name="_Апрель_Май_Июнь_ВЕБМАСТ_БЕЛ" xfId="212" xr:uid="{00000000-0005-0000-0000-0000D3000000}"/>
    <cellStyle name="_Апрель_Май_Июнь_ВЕБМАСТ_РЕЧ" xfId="213" xr:uid="{00000000-0005-0000-0000-0000D4000000}"/>
    <cellStyle name="_Апрель_Май_Июнь_Дети" xfId="214" xr:uid="{00000000-0005-0000-0000-0000D5000000}"/>
    <cellStyle name="_Апрель_Май_Июнь_Дистанц." xfId="215" xr:uid="{00000000-0005-0000-0000-0000D6000000}"/>
    <cellStyle name="_Апрель_Май_Июнь_Индив." xfId="216" xr:uid="{00000000-0005-0000-0000-0000D7000000}"/>
    <cellStyle name="_Апрель_Май_Июнь_Индив._БЕЛ" xfId="217" xr:uid="{00000000-0005-0000-0000-0000D8000000}"/>
    <cellStyle name="_Апрель_Май_Июнь_Индив._РЕЧ" xfId="218" xr:uid="{00000000-0005-0000-0000-0000D9000000}"/>
    <cellStyle name="_Апрель_Май_Июнь_Июнь" xfId="219" xr:uid="{00000000-0005-0000-0000-0000DA000000}"/>
    <cellStyle name="_Апрель_Май_Июнь_Июнь_Август" xfId="220" xr:uid="{00000000-0005-0000-0000-0000DB000000}"/>
    <cellStyle name="_Апрель_Май_Июнь_Июнь_Дистанц." xfId="221" xr:uid="{00000000-0005-0000-0000-0000DC000000}"/>
    <cellStyle name="_Апрель_Май_Июнь_Июнь_Индив." xfId="222" xr:uid="{00000000-0005-0000-0000-0000DD000000}"/>
    <cellStyle name="_Апрель_Май_Июнь_Июнь_КБУ" xfId="223" xr:uid="{00000000-0005-0000-0000-0000DE000000}"/>
    <cellStyle name="_Апрель_Май_Июнь_КБУ" xfId="224" xr:uid="{00000000-0005-0000-0000-0000DF000000}"/>
    <cellStyle name="_Апрель_Май_Июнь_КРН" xfId="225" xr:uid="{00000000-0005-0000-0000-0000E0000000}"/>
    <cellStyle name="_Апрель_Май_Июнь_ОПШ" xfId="226" xr:uid="{00000000-0005-0000-0000-0000E1000000}"/>
    <cellStyle name="_Апрель_Май_Июнь_СР" xfId="227" xr:uid="{00000000-0005-0000-0000-0000E2000000}"/>
    <cellStyle name="_Апрель_Май_КБУ" xfId="228" xr:uid="{00000000-0005-0000-0000-0000E3000000}"/>
    <cellStyle name="_Апрель_Май_КРН" xfId="229" xr:uid="{00000000-0005-0000-0000-0000E4000000}"/>
    <cellStyle name="_Апрель_Май_Май" xfId="230" xr:uid="{00000000-0005-0000-0000-0000E5000000}"/>
    <cellStyle name="_Апрель_Май_Май_Август" xfId="231" xr:uid="{00000000-0005-0000-0000-0000E6000000}"/>
    <cellStyle name="_Апрель_Май_Май_Август_Дистанц." xfId="232" xr:uid="{00000000-0005-0000-0000-0000E7000000}"/>
    <cellStyle name="_Апрель_Май_Май_Август_Индив." xfId="233" xr:uid="{00000000-0005-0000-0000-0000E8000000}"/>
    <cellStyle name="_Апрель_Май_Май_БЕЛ" xfId="234" xr:uid="{00000000-0005-0000-0000-0000E9000000}"/>
    <cellStyle name="_Апрель_Май_Май_БИНТ" xfId="235" xr:uid="{00000000-0005-0000-0000-0000EA000000}"/>
    <cellStyle name="_Апрель_Май_Май_БИНТ_БЕЛ" xfId="236" xr:uid="{00000000-0005-0000-0000-0000EB000000}"/>
    <cellStyle name="_Апрель_Май_Май_БИНТ_РЕЧ" xfId="237" xr:uid="{00000000-0005-0000-0000-0000EC000000}"/>
    <cellStyle name="_Апрель_Май_Май_ВЕБДИЗ" xfId="238" xr:uid="{00000000-0005-0000-0000-0000ED000000}"/>
    <cellStyle name="_Апрель_Май_Май_ВЕБМАСТ" xfId="239" xr:uid="{00000000-0005-0000-0000-0000EE000000}"/>
    <cellStyle name="_Апрель_Май_Май_ВЕБМАСТ_БЕЛ" xfId="240" xr:uid="{00000000-0005-0000-0000-0000EF000000}"/>
    <cellStyle name="_Апрель_Май_Май_ВЕБМАСТ_РЕЧ" xfId="241" xr:uid="{00000000-0005-0000-0000-0000F0000000}"/>
    <cellStyle name="_Апрель_Май_Май_Дети" xfId="242" xr:uid="{00000000-0005-0000-0000-0000F1000000}"/>
    <cellStyle name="_Апрель_Май_Май_Дистанц." xfId="243" xr:uid="{00000000-0005-0000-0000-0000F2000000}"/>
    <cellStyle name="_Апрель_Май_Май_Индив." xfId="244" xr:uid="{00000000-0005-0000-0000-0000F3000000}"/>
    <cellStyle name="_Апрель_Май_Май_Индив._БЕЛ" xfId="245" xr:uid="{00000000-0005-0000-0000-0000F4000000}"/>
    <cellStyle name="_Апрель_Май_Май_Индив._РЕЧ" xfId="246" xr:uid="{00000000-0005-0000-0000-0000F5000000}"/>
    <cellStyle name="_Апрель_Май_Май_Июнь" xfId="247" xr:uid="{00000000-0005-0000-0000-0000F6000000}"/>
    <cellStyle name="_Апрель_Май_Май_Июнь_Август" xfId="248" xr:uid="{00000000-0005-0000-0000-0000F7000000}"/>
    <cellStyle name="_Апрель_Май_Май_Июнь_Дистанц." xfId="249" xr:uid="{00000000-0005-0000-0000-0000F8000000}"/>
    <cellStyle name="_Апрель_Май_Май_Июнь_Индив." xfId="250" xr:uid="{00000000-0005-0000-0000-0000F9000000}"/>
    <cellStyle name="_Апрель_Май_Май_Июнь_КБУ" xfId="251" xr:uid="{00000000-0005-0000-0000-0000FA000000}"/>
    <cellStyle name="_Апрель_Май_Май_КБУ" xfId="252" xr:uid="{00000000-0005-0000-0000-0000FB000000}"/>
    <cellStyle name="_Апрель_Май_Май_КРН" xfId="253" xr:uid="{00000000-0005-0000-0000-0000FC000000}"/>
    <cellStyle name="_Апрель_Май_Май_ОПШ" xfId="254" xr:uid="{00000000-0005-0000-0000-0000FD000000}"/>
    <cellStyle name="_Апрель_Май_Май_СР" xfId="255" xr:uid="{00000000-0005-0000-0000-0000FE000000}"/>
    <cellStyle name="_Апрель_Май_ОПШ" xfId="256" xr:uid="{00000000-0005-0000-0000-0000FF000000}"/>
    <cellStyle name="_Апрель_Май_РЕЧ" xfId="257" xr:uid="{00000000-0005-0000-0000-000000010000}"/>
    <cellStyle name="_Апрель_Май_РЕЧ_БЕЛ" xfId="258" xr:uid="{00000000-0005-0000-0000-000001010000}"/>
    <cellStyle name="_Апрель_Май_РЕЧ_РЕЧ" xfId="259" xr:uid="{00000000-0005-0000-0000-000002010000}"/>
    <cellStyle name="_Апрель_Май_СИ" xfId="260" xr:uid="{00000000-0005-0000-0000-000003010000}"/>
    <cellStyle name="_Апрель_Май_СИ_БЕЛ" xfId="261" xr:uid="{00000000-0005-0000-0000-000004010000}"/>
    <cellStyle name="_Апрель_Май_СИ_РЕЧ" xfId="262" xr:uid="{00000000-0005-0000-0000-000005010000}"/>
    <cellStyle name="_Апрель_Май_СР" xfId="263" xr:uid="{00000000-0005-0000-0000-000006010000}"/>
    <cellStyle name="_Апрель_Май_СУБД" xfId="264" xr:uid="{00000000-0005-0000-0000-000007010000}"/>
    <cellStyle name="_Апрель_Май_СУБД_БЕЛ" xfId="265" xr:uid="{00000000-0005-0000-0000-000008010000}"/>
    <cellStyle name="_Апрель_Май_СУБД_РЕЧ" xfId="266" xr:uid="{00000000-0005-0000-0000-000009010000}"/>
    <cellStyle name="_Апрель_НТ" xfId="267" xr:uid="{00000000-0005-0000-0000-00000A010000}"/>
    <cellStyle name="_Апрель_НТ_БЕЛ" xfId="268" xr:uid="{00000000-0005-0000-0000-00000B010000}"/>
    <cellStyle name="_Апрель_НТ_РЕЧ" xfId="269" xr:uid="{00000000-0005-0000-0000-00000C010000}"/>
    <cellStyle name="_Апрель_ОПШ" xfId="270" xr:uid="{00000000-0005-0000-0000-00000D010000}"/>
    <cellStyle name="_Апрель_Офис" xfId="271" xr:uid="{00000000-0005-0000-0000-00000E010000}"/>
    <cellStyle name="_Апрель_Офис_БЕЛ" xfId="272" xr:uid="{00000000-0005-0000-0000-00000F010000}"/>
    <cellStyle name="_Апрель_Офис_РЕЧ" xfId="273" xr:uid="{00000000-0005-0000-0000-000010010000}"/>
    <cellStyle name="_Апрель_РЕЧ" xfId="274" xr:uid="{00000000-0005-0000-0000-000011010000}"/>
    <cellStyle name="_Апрель_РЕЧ_БЕЛ" xfId="275" xr:uid="{00000000-0005-0000-0000-000012010000}"/>
    <cellStyle name="_Апрель_РЕЧ_РЕЧ" xfId="276" xr:uid="{00000000-0005-0000-0000-000013010000}"/>
    <cellStyle name="_Апрель_СИ" xfId="277" xr:uid="{00000000-0005-0000-0000-000014010000}"/>
    <cellStyle name="_Апрель_СИ_БЕЛ" xfId="278" xr:uid="{00000000-0005-0000-0000-000015010000}"/>
    <cellStyle name="_Апрель_СИ_РЕЧ" xfId="279" xr:uid="{00000000-0005-0000-0000-000016010000}"/>
    <cellStyle name="_Апрель_СИС" xfId="280" xr:uid="{00000000-0005-0000-0000-000017010000}"/>
    <cellStyle name="_Апрель_СИС_БЕЛ" xfId="281" xr:uid="{00000000-0005-0000-0000-000018010000}"/>
    <cellStyle name="_Апрель_СИС_РЕЧ" xfId="282" xr:uid="{00000000-0005-0000-0000-000019010000}"/>
    <cellStyle name="_Апрель_СР" xfId="283" xr:uid="{00000000-0005-0000-0000-00001A010000}"/>
    <cellStyle name="_Апрель_СУБД" xfId="284" xr:uid="{00000000-0005-0000-0000-00001B010000}"/>
    <cellStyle name="_Апрель_СУБД_БЕЛ" xfId="285" xr:uid="{00000000-0005-0000-0000-00001C010000}"/>
    <cellStyle name="_Апрель_СУБД_РЕЧ" xfId="286" xr:uid="{00000000-0005-0000-0000-00001D010000}"/>
    <cellStyle name="_Апрель_ТЕК" xfId="287" xr:uid="{00000000-0005-0000-0000-00001E010000}"/>
    <cellStyle name="_Апрель_ТЕК_БЕЛ" xfId="288" xr:uid="{00000000-0005-0000-0000-00001F010000}"/>
    <cellStyle name="_Апрель_ТЕК_РЕЧ" xfId="289" xr:uid="{00000000-0005-0000-0000-000020010000}"/>
    <cellStyle name="_Апрель_Февраль" xfId="290" xr:uid="{00000000-0005-0000-0000-000021010000}"/>
    <cellStyle name="_Апрель_Февраль_Август" xfId="291" xr:uid="{00000000-0005-0000-0000-000022010000}"/>
    <cellStyle name="_Апрель_Февраль_Август_Дистанц." xfId="292" xr:uid="{00000000-0005-0000-0000-000023010000}"/>
    <cellStyle name="_Апрель_Февраль_Август_Индив." xfId="293" xr:uid="{00000000-0005-0000-0000-000024010000}"/>
    <cellStyle name="_Апрель_Февраль_АКАД" xfId="294" xr:uid="{00000000-0005-0000-0000-000025010000}"/>
    <cellStyle name="_Апрель_Февраль_АКАД_БЕЛ" xfId="295" xr:uid="{00000000-0005-0000-0000-000026010000}"/>
    <cellStyle name="_Апрель_Февраль_АКАД_РЕЧ" xfId="296" xr:uid="{00000000-0005-0000-0000-000027010000}"/>
    <cellStyle name="_Апрель_Февраль_Б9560" xfId="297" xr:uid="{00000000-0005-0000-0000-000028010000}"/>
    <cellStyle name="_Апрель_Февраль_Б9560_БЕЛ" xfId="298" xr:uid="{00000000-0005-0000-0000-000029010000}"/>
    <cellStyle name="_Апрель_Февраль_Б9560_РЕЧ" xfId="299" xr:uid="{00000000-0005-0000-0000-00002A010000}"/>
    <cellStyle name="_Апрель_Февраль_БЕЛ" xfId="300" xr:uid="{00000000-0005-0000-0000-00002B010000}"/>
    <cellStyle name="_Апрель_Февраль_БИНТ" xfId="301" xr:uid="{00000000-0005-0000-0000-00002C010000}"/>
    <cellStyle name="_Апрель_Февраль_БИНТ_БЕЛ" xfId="302" xr:uid="{00000000-0005-0000-0000-00002D010000}"/>
    <cellStyle name="_Апрель_Февраль_БИНТ_РЕЧ" xfId="303" xr:uid="{00000000-0005-0000-0000-00002E010000}"/>
    <cellStyle name="_Апрель_Февраль_БУХ" xfId="304" xr:uid="{00000000-0005-0000-0000-00002F010000}"/>
    <cellStyle name="_Апрель_Февраль_БУХ_БЕЛ" xfId="305" xr:uid="{00000000-0005-0000-0000-000030010000}"/>
    <cellStyle name="_Апрель_Февраль_БУХ_РЕЧ" xfId="306" xr:uid="{00000000-0005-0000-0000-000031010000}"/>
    <cellStyle name="_Апрель_Февраль_ВЕБДИЗ" xfId="307" xr:uid="{00000000-0005-0000-0000-000032010000}"/>
    <cellStyle name="_Апрель_Февраль_ВЕБМАСТ" xfId="308" xr:uid="{00000000-0005-0000-0000-000033010000}"/>
    <cellStyle name="_Апрель_Февраль_ВЕБМАСТ_БЕЛ" xfId="309" xr:uid="{00000000-0005-0000-0000-000034010000}"/>
    <cellStyle name="_Апрель_Февраль_ВЕБМАСТ_РЕЧ" xfId="310" xr:uid="{00000000-0005-0000-0000-000035010000}"/>
    <cellStyle name="_Апрель_Февраль_Дети" xfId="311" xr:uid="{00000000-0005-0000-0000-000036010000}"/>
    <cellStyle name="_Апрель_Февраль_Дистанц." xfId="312" xr:uid="{00000000-0005-0000-0000-000037010000}"/>
    <cellStyle name="_Апрель_Февраль_Индив." xfId="313" xr:uid="{00000000-0005-0000-0000-000038010000}"/>
    <cellStyle name="_Апрель_Февраль_Индив._БЕЛ" xfId="314" xr:uid="{00000000-0005-0000-0000-000039010000}"/>
    <cellStyle name="_Апрель_Февраль_Индив._РЕЧ" xfId="315" xr:uid="{00000000-0005-0000-0000-00003A010000}"/>
    <cellStyle name="_Апрель_Февраль_Июль" xfId="316" xr:uid="{00000000-0005-0000-0000-00003B010000}"/>
    <cellStyle name="_Апрель_Февраль_Июль_Август" xfId="317" xr:uid="{00000000-0005-0000-0000-00003C010000}"/>
    <cellStyle name="_Апрель_Февраль_Июль_Август_Дистанц." xfId="318" xr:uid="{00000000-0005-0000-0000-00003D010000}"/>
    <cellStyle name="_Апрель_Февраль_Июль_Август_Индив." xfId="319" xr:uid="{00000000-0005-0000-0000-00003E010000}"/>
    <cellStyle name="_Апрель_Февраль_Июль_БЕЛ" xfId="320" xr:uid="{00000000-0005-0000-0000-00003F010000}"/>
    <cellStyle name="_Апрель_Февраль_Июль_БИНТ" xfId="321" xr:uid="{00000000-0005-0000-0000-000040010000}"/>
    <cellStyle name="_Апрель_Февраль_Июль_БИНТ_БЕЛ" xfId="322" xr:uid="{00000000-0005-0000-0000-000041010000}"/>
    <cellStyle name="_Апрель_Февраль_Июль_БИНТ_РЕЧ" xfId="323" xr:uid="{00000000-0005-0000-0000-000042010000}"/>
    <cellStyle name="_Апрель_Февраль_Июль_ВЕБДИЗ" xfId="324" xr:uid="{00000000-0005-0000-0000-000043010000}"/>
    <cellStyle name="_Апрель_Февраль_Июль_ВЕБМАСТ" xfId="325" xr:uid="{00000000-0005-0000-0000-000044010000}"/>
    <cellStyle name="_Апрель_Февраль_Июль_ВЕБМАСТ_БЕЛ" xfId="326" xr:uid="{00000000-0005-0000-0000-000045010000}"/>
    <cellStyle name="_Апрель_Февраль_Июль_ВЕБМАСТ_РЕЧ" xfId="327" xr:uid="{00000000-0005-0000-0000-000046010000}"/>
    <cellStyle name="_Апрель_Февраль_Июль_Дети" xfId="328" xr:uid="{00000000-0005-0000-0000-000047010000}"/>
    <cellStyle name="_Апрель_Февраль_Июль_Дистанц." xfId="329" xr:uid="{00000000-0005-0000-0000-000048010000}"/>
    <cellStyle name="_Апрель_Февраль_Июль_Индив." xfId="330" xr:uid="{00000000-0005-0000-0000-000049010000}"/>
    <cellStyle name="_Апрель_Февраль_Июль_Индив._БЕЛ" xfId="331" xr:uid="{00000000-0005-0000-0000-00004A010000}"/>
    <cellStyle name="_Апрель_Февраль_Июль_Индив._РЕЧ" xfId="332" xr:uid="{00000000-0005-0000-0000-00004B010000}"/>
    <cellStyle name="_Апрель_Февраль_Июль_Июнь" xfId="333" xr:uid="{00000000-0005-0000-0000-00004C010000}"/>
    <cellStyle name="_Апрель_Февраль_Июль_Июнь_Август" xfId="334" xr:uid="{00000000-0005-0000-0000-00004D010000}"/>
    <cellStyle name="_Апрель_Февраль_Июль_Июнь_Дистанц." xfId="335" xr:uid="{00000000-0005-0000-0000-00004E010000}"/>
    <cellStyle name="_Апрель_Февраль_Июль_Июнь_Индив." xfId="336" xr:uid="{00000000-0005-0000-0000-00004F010000}"/>
    <cellStyle name="_Апрель_Февраль_Июль_Июнь_КБУ" xfId="337" xr:uid="{00000000-0005-0000-0000-000050010000}"/>
    <cellStyle name="_Апрель_Февраль_Июль_КБУ" xfId="338" xr:uid="{00000000-0005-0000-0000-000051010000}"/>
    <cellStyle name="_Апрель_Февраль_Июль_КРН" xfId="339" xr:uid="{00000000-0005-0000-0000-000052010000}"/>
    <cellStyle name="_Апрель_Февраль_Июль_ОПШ" xfId="340" xr:uid="{00000000-0005-0000-0000-000053010000}"/>
    <cellStyle name="_Апрель_Февраль_Июль_СР" xfId="341" xr:uid="{00000000-0005-0000-0000-000054010000}"/>
    <cellStyle name="_Апрель_Февраль_Июнь" xfId="342" xr:uid="{00000000-0005-0000-0000-000055010000}"/>
    <cellStyle name="_Апрель_Февраль_Июнь_1" xfId="343" xr:uid="{00000000-0005-0000-0000-000056010000}"/>
    <cellStyle name="_Апрель_Февраль_Июнь_1_Август" xfId="344" xr:uid="{00000000-0005-0000-0000-000057010000}"/>
    <cellStyle name="_Апрель_Февраль_Июнь_1_Дистанц." xfId="345" xr:uid="{00000000-0005-0000-0000-000058010000}"/>
    <cellStyle name="_Апрель_Февраль_Июнь_1_Индив." xfId="346" xr:uid="{00000000-0005-0000-0000-000059010000}"/>
    <cellStyle name="_Апрель_Февраль_Июнь_1_КБУ" xfId="347" xr:uid="{00000000-0005-0000-0000-00005A010000}"/>
    <cellStyle name="_Апрель_Февраль_Июнь_Август" xfId="348" xr:uid="{00000000-0005-0000-0000-00005B010000}"/>
    <cellStyle name="_Апрель_Февраль_Июнь_Август_Дистанц." xfId="349" xr:uid="{00000000-0005-0000-0000-00005C010000}"/>
    <cellStyle name="_Апрель_Февраль_Июнь_Август_Индив." xfId="350" xr:uid="{00000000-0005-0000-0000-00005D010000}"/>
    <cellStyle name="_Апрель_Февраль_Июнь_БЕЛ" xfId="351" xr:uid="{00000000-0005-0000-0000-00005E010000}"/>
    <cellStyle name="_Апрель_Февраль_Июнь_БИНТ" xfId="352" xr:uid="{00000000-0005-0000-0000-00005F010000}"/>
    <cellStyle name="_Апрель_Февраль_Июнь_БИНТ_БЕЛ" xfId="353" xr:uid="{00000000-0005-0000-0000-000060010000}"/>
    <cellStyle name="_Апрель_Февраль_Июнь_БИНТ_РЕЧ" xfId="354" xr:uid="{00000000-0005-0000-0000-000061010000}"/>
    <cellStyle name="_Апрель_Февраль_Июнь_БУХ" xfId="355" xr:uid="{00000000-0005-0000-0000-000062010000}"/>
    <cellStyle name="_Апрель_Февраль_Июнь_БУХ_БЕЛ" xfId="356" xr:uid="{00000000-0005-0000-0000-000063010000}"/>
    <cellStyle name="_Апрель_Февраль_Июнь_БУХ_РЕЧ" xfId="357" xr:uid="{00000000-0005-0000-0000-000064010000}"/>
    <cellStyle name="_Апрель_Февраль_Июнь_ВЕБДИЗ" xfId="358" xr:uid="{00000000-0005-0000-0000-000065010000}"/>
    <cellStyle name="_Апрель_Февраль_Июнь_ВЕБМАСТ" xfId="359" xr:uid="{00000000-0005-0000-0000-000066010000}"/>
    <cellStyle name="_Апрель_Февраль_Июнь_ВЕБМАСТ_БЕЛ" xfId="360" xr:uid="{00000000-0005-0000-0000-000067010000}"/>
    <cellStyle name="_Апрель_Февраль_Июнь_ВЕБМАСТ_РЕЧ" xfId="361" xr:uid="{00000000-0005-0000-0000-000068010000}"/>
    <cellStyle name="_Апрель_Февраль_Июнь_Дети" xfId="362" xr:uid="{00000000-0005-0000-0000-000069010000}"/>
    <cellStyle name="_Апрель_Февраль_Июнь_Дистанц." xfId="363" xr:uid="{00000000-0005-0000-0000-00006A010000}"/>
    <cellStyle name="_Апрель_Февраль_Июнь_Индив." xfId="364" xr:uid="{00000000-0005-0000-0000-00006B010000}"/>
    <cellStyle name="_Апрель_Февраль_Июнь_Индив._БЕЛ" xfId="365" xr:uid="{00000000-0005-0000-0000-00006C010000}"/>
    <cellStyle name="_Апрель_Февраль_Июнь_Индив._РЕЧ" xfId="366" xr:uid="{00000000-0005-0000-0000-00006D010000}"/>
    <cellStyle name="_Апрель_Февраль_Июнь_Июнь" xfId="367" xr:uid="{00000000-0005-0000-0000-00006E010000}"/>
    <cellStyle name="_Апрель_Февраль_Июнь_Июнь_Август" xfId="368" xr:uid="{00000000-0005-0000-0000-00006F010000}"/>
    <cellStyle name="_Апрель_Февраль_Июнь_Июнь_Дистанц." xfId="369" xr:uid="{00000000-0005-0000-0000-000070010000}"/>
    <cellStyle name="_Апрель_Февраль_Июнь_Июнь_Индив." xfId="370" xr:uid="{00000000-0005-0000-0000-000071010000}"/>
    <cellStyle name="_Апрель_Февраль_Июнь_Июнь_КБУ" xfId="371" xr:uid="{00000000-0005-0000-0000-000072010000}"/>
    <cellStyle name="_Апрель_Февраль_Июнь_КБУ" xfId="372" xr:uid="{00000000-0005-0000-0000-000073010000}"/>
    <cellStyle name="_Апрель_Февраль_Июнь_КРН" xfId="373" xr:uid="{00000000-0005-0000-0000-000074010000}"/>
    <cellStyle name="_Апрель_Февраль_Июнь_ОПШ" xfId="374" xr:uid="{00000000-0005-0000-0000-000075010000}"/>
    <cellStyle name="_Апрель_Февраль_Июнь_СР" xfId="375" xr:uid="{00000000-0005-0000-0000-000076010000}"/>
    <cellStyle name="_Апрель_Февраль_КБУ" xfId="376" xr:uid="{00000000-0005-0000-0000-000077010000}"/>
    <cellStyle name="_Апрель_Февраль_КРН" xfId="377" xr:uid="{00000000-0005-0000-0000-000078010000}"/>
    <cellStyle name="_Апрель_Февраль_Май" xfId="378" xr:uid="{00000000-0005-0000-0000-000079010000}"/>
    <cellStyle name="_Апрель_Февраль_Май_Август" xfId="379" xr:uid="{00000000-0005-0000-0000-00007A010000}"/>
    <cellStyle name="_Апрель_Февраль_Май_Август_Дистанц." xfId="380" xr:uid="{00000000-0005-0000-0000-00007B010000}"/>
    <cellStyle name="_Апрель_Февраль_Май_Август_Индив." xfId="381" xr:uid="{00000000-0005-0000-0000-00007C010000}"/>
    <cellStyle name="_Апрель_Февраль_Май_БЕЛ" xfId="382" xr:uid="{00000000-0005-0000-0000-00007D010000}"/>
    <cellStyle name="_Апрель_Февраль_Май_БИНТ" xfId="383" xr:uid="{00000000-0005-0000-0000-00007E010000}"/>
    <cellStyle name="_Апрель_Февраль_Май_БИНТ_БЕЛ" xfId="384" xr:uid="{00000000-0005-0000-0000-00007F010000}"/>
    <cellStyle name="_Апрель_Февраль_Май_БИНТ_РЕЧ" xfId="385" xr:uid="{00000000-0005-0000-0000-000080010000}"/>
    <cellStyle name="_Апрель_Февраль_Май_ВЕБДИЗ" xfId="386" xr:uid="{00000000-0005-0000-0000-000081010000}"/>
    <cellStyle name="_Апрель_Февраль_Май_ВЕБМАСТ" xfId="387" xr:uid="{00000000-0005-0000-0000-000082010000}"/>
    <cellStyle name="_Апрель_Февраль_Май_ВЕБМАСТ_БЕЛ" xfId="388" xr:uid="{00000000-0005-0000-0000-000083010000}"/>
    <cellStyle name="_Апрель_Февраль_Май_ВЕБМАСТ_РЕЧ" xfId="389" xr:uid="{00000000-0005-0000-0000-000084010000}"/>
    <cellStyle name="_Апрель_Февраль_Май_Дети" xfId="390" xr:uid="{00000000-0005-0000-0000-000085010000}"/>
    <cellStyle name="_Апрель_Февраль_Май_Дистанц." xfId="391" xr:uid="{00000000-0005-0000-0000-000086010000}"/>
    <cellStyle name="_Апрель_Февраль_Май_Индив." xfId="392" xr:uid="{00000000-0005-0000-0000-000087010000}"/>
    <cellStyle name="_Апрель_Февраль_Май_Индив._БЕЛ" xfId="393" xr:uid="{00000000-0005-0000-0000-000088010000}"/>
    <cellStyle name="_Апрель_Февраль_Май_Индив._РЕЧ" xfId="394" xr:uid="{00000000-0005-0000-0000-000089010000}"/>
    <cellStyle name="_Апрель_Февраль_Май_Июнь" xfId="395" xr:uid="{00000000-0005-0000-0000-00008A010000}"/>
    <cellStyle name="_Апрель_Февраль_Май_Июнь_Август" xfId="396" xr:uid="{00000000-0005-0000-0000-00008B010000}"/>
    <cellStyle name="_Апрель_Февраль_Май_Июнь_Дистанц." xfId="397" xr:uid="{00000000-0005-0000-0000-00008C010000}"/>
    <cellStyle name="_Апрель_Февраль_Май_Июнь_Индив." xfId="398" xr:uid="{00000000-0005-0000-0000-00008D010000}"/>
    <cellStyle name="_Апрель_Февраль_Май_Июнь_КБУ" xfId="399" xr:uid="{00000000-0005-0000-0000-00008E010000}"/>
    <cellStyle name="_Апрель_Февраль_Май_КБУ" xfId="400" xr:uid="{00000000-0005-0000-0000-00008F010000}"/>
    <cellStyle name="_Апрель_Февраль_Май_КРН" xfId="401" xr:uid="{00000000-0005-0000-0000-000090010000}"/>
    <cellStyle name="_Апрель_Февраль_Май_ОПШ" xfId="402" xr:uid="{00000000-0005-0000-0000-000091010000}"/>
    <cellStyle name="_Апрель_Февраль_Май_СР" xfId="403" xr:uid="{00000000-0005-0000-0000-000092010000}"/>
    <cellStyle name="_Апрель_Февраль_ОПШ" xfId="404" xr:uid="{00000000-0005-0000-0000-000093010000}"/>
    <cellStyle name="_Апрель_Февраль_РЕЧ" xfId="405" xr:uid="{00000000-0005-0000-0000-000094010000}"/>
    <cellStyle name="_Апрель_Февраль_РЕЧ_БЕЛ" xfId="406" xr:uid="{00000000-0005-0000-0000-000095010000}"/>
    <cellStyle name="_Апрель_Февраль_РЕЧ_РЕЧ" xfId="407" xr:uid="{00000000-0005-0000-0000-000096010000}"/>
    <cellStyle name="_Апрель_Февраль_СИ" xfId="408" xr:uid="{00000000-0005-0000-0000-000097010000}"/>
    <cellStyle name="_Апрель_Февраль_СИ_БЕЛ" xfId="409" xr:uid="{00000000-0005-0000-0000-000098010000}"/>
    <cellStyle name="_Апрель_Февраль_СИ_РЕЧ" xfId="410" xr:uid="{00000000-0005-0000-0000-000099010000}"/>
    <cellStyle name="_Апрель_Февраль_СР" xfId="411" xr:uid="{00000000-0005-0000-0000-00009A010000}"/>
    <cellStyle name="_Апрель_Февраль_СУБД" xfId="412" xr:uid="{00000000-0005-0000-0000-00009B010000}"/>
    <cellStyle name="_Апрель_Февраль_СУБД_БЕЛ" xfId="413" xr:uid="{00000000-0005-0000-0000-00009C010000}"/>
    <cellStyle name="_Апрель_Февраль_СУБД_РЕЧ" xfId="414" xr:uid="{00000000-0005-0000-0000-00009D010000}"/>
    <cellStyle name="_Апрель_ФШ" xfId="415" xr:uid="{00000000-0005-0000-0000-00009E010000}"/>
    <cellStyle name="_Апрель_ФШ_БЕЛ" xfId="416" xr:uid="{00000000-0005-0000-0000-00009F010000}"/>
    <cellStyle name="_Апрель_ФШ_РЕЧ" xfId="417" xr:uid="{00000000-0005-0000-0000-0000A0010000}"/>
    <cellStyle name="_Б9560" xfId="418" xr:uid="{00000000-0005-0000-0000-0000A1010000}"/>
    <cellStyle name="_Б9560_БЕЛ" xfId="419" xr:uid="{00000000-0005-0000-0000-0000A2010000}"/>
    <cellStyle name="_Б9560_РЕЧ" xfId="420" xr:uid="{00000000-0005-0000-0000-0000A3010000}"/>
    <cellStyle name="_БЕЛ" xfId="421" xr:uid="{00000000-0005-0000-0000-0000A4010000}"/>
    <cellStyle name="_БЕЛ_БЕЛ" xfId="422" xr:uid="{00000000-0005-0000-0000-0000A5010000}"/>
    <cellStyle name="_БЕЛ_РЕЧ" xfId="423" xr:uid="{00000000-0005-0000-0000-0000A6010000}"/>
    <cellStyle name="_БИНТ" xfId="424" xr:uid="{00000000-0005-0000-0000-0000A7010000}"/>
    <cellStyle name="_БИНТ_БЕЛ" xfId="425" xr:uid="{00000000-0005-0000-0000-0000A8010000}"/>
    <cellStyle name="_БИНТ_РЕЧ" xfId="426" xr:uid="{00000000-0005-0000-0000-0000A9010000}"/>
    <cellStyle name="_БУХ" xfId="427" xr:uid="{00000000-0005-0000-0000-0000AA010000}"/>
    <cellStyle name="_БУХ_БЕЛ" xfId="428" xr:uid="{00000000-0005-0000-0000-0000AB010000}"/>
    <cellStyle name="_БУХ_РЕЧ" xfId="429" xr:uid="{00000000-0005-0000-0000-0000AC010000}"/>
    <cellStyle name="_ВЕБДИЗ" xfId="430" xr:uid="{00000000-0005-0000-0000-0000AD010000}"/>
    <cellStyle name="_ВЕБДИЗ_БЕЛ" xfId="431" xr:uid="{00000000-0005-0000-0000-0000AE010000}"/>
    <cellStyle name="_ВЕБДИЗ_РЕЧ" xfId="432" xr:uid="{00000000-0005-0000-0000-0000AF010000}"/>
    <cellStyle name="_ВЕБМАСТ" xfId="433" xr:uid="{00000000-0005-0000-0000-0000B0010000}"/>
    <cellStyle name="_ВЕБМАСТ_БЕЛ" xfId="434" xr:uid="{00000000-0005-0000-0000-0000B1010000}"/>
    <cellStyle name="_ВЕБМАСТ_РЕЧ" xfId="435" xr:uid="{00000000-0005-0000-0000-0000B2010000}"/>
    <cellStyle name="_ВУЕ" xfId="436" xr:uid="{00000000-0005-0000-0000-0000B3010000}"/>
    <cellStyle name="_ВУЕ_БЕЛ" xfId="437" xr:uid="{00000000-0005-0000-0000-0000B4010000}"/>
    <cellStyle name="_ВУЕ_РЕЧ" xfId="438" xr:uid="{00000000-0005-0000-0000-0000B5010000}"/>
    <cellStyle name="_Дети" xfId="439" xr:uid="{00000000-0005-0000-0000-0000B6010000}"/>
    <cellStyle name="_Дети_БЕЛ" xfId="440" xr:uid="{00000000-0005-0000-0000-0000B7010000}"/>
    <cellStyle name="_Дети_РЕЧ" xfId="441" xr:uid="{00000000-0005-0000-0000-0000B8010000}"/>
    <cellStyle name="_Дистанц." xfId="442" xr:uid="{00000000-0005-0000-0000-0000B9010000}"/>
    <cellStyle name="_ДОГ НУДО частн" xfId="443" xr:uid="{00000000-0005-0000-0000-0000BA010000}"/>
    <cellStyle name="_ДОГ НУДО частн_БЕЛ" xfId="444" xr:uid="{00000000-0005-0000-0000-0000BB010000}"/>
    <cellStyle name="_ДОГ НУДО частн_РЕЧ" xfId="445" xr:uid="{00000000-0005-0000-0000-0000BC010000}"/>
    <cellStyle name="_Заявление" xfId="446" xr:uid="{00000000-0005-0000-0000-0000BD010000}"/>
    <cellStyle name="_Заявление_БЕЛ" xfId="447" xr:uid="{00000000-0005-0000-0000-0000BE010000}"/>
    <cellStyle name="_Заявление_РЕЧ" xfId="448" xr:uid="{00000000-0005-0000-0000-0000BF010000}"/>
    <cellStyle name="_Индив." xfId="449" xr:uid="{00000000-0005-0000-0000-0000C0010000}"/>
    <cellStyle name="_Индив._БЕЛ" xfId="450" xr:uid="{00000000-0005-0000-0000-0000C1010000}"/>
    <cellStyle name="_Индив._РЕЧ" xfId="451" xr:uid="{00000000-0005-0000-0000-0000C2010000}"/>
    <cellStyle name="_ИНТ" xfId="452" xr:uid="{00000000-0005-0000-0000-0000C3010000}"/>
    <cellStyle name="_ИНТ_БЕЛ" xfId="453" xr:uid="{00000000-0005-0000-0000-0000C4010000}"/>
    <cellStyle name="_ИНТ_РЕЧ" xfId="454" xr:uid="{00000000-0005-0000-0000-0000C5010000}"/>
    <cellStyle name="_Июль" xfId="455" xr:uid="{00000000-0005-0000-0000-0000C6010000}"/>
    <cellStyle name="_Июль_Август" xfId="456" xr:uid="{00000000-0005-0000-0000-0000C7010000}"/>
    <cellStyle name="_Июль_Август_Дистанц." xfId="457" xr:uid="{00000000-0005-0000-0000-0000C8010000}"/>
    <cellStyle name="_Июль_Август_Индив." xfId="458" xr:uid="{00000000-0005-0000-0000-0000C9010000}"/>
    <cellStyle name="_Июль_БЕЛ" xfId="459" xr:uid="{00000000-0005-0000-0000-0000CA010000}"/>
    <cellStyle name="_Июль_БИНТ" xfId="460" xr:uid="{00000000-0005-0000-0000-0000CB010000}"/>
    <cellStyle name="_Июль_БИНТ_БЕЛ" xfId="461" xr:uid="{00000000-0005-0000-0000-0000CC010000}"/>
    <cellStyle name="_Июль_БИНТ_РЕЧ" xfId="462" xr:uid="{00000000-0005-0000-0000-0000CD010000}"/>
    <cellStyle name="_Июль_ВЕБДИЗ" xfId="463" xr:uid="{00000000-0005-0000-0000-0000CE010000}"/>
    <cellStyle name="_Июль_ВЕБМАСТ" xfId="464" xr:uid="{00000000-0005-0000-0000-0000CF010000}"/>
    <cellStyle name="_Июль_ВЕБМАСТ_БЕЛ" xfId="465" xr:uid="{00000000-0005-0000-0000-0000D0010000}"/>
    <cellStyle name="_Июль_ВЕБМАСТ_РЕЧ" xfId="466" xr:uid="{00000000-0005-0000-0000-0000D1010000}"/>
    <cellStyle name="_Июль_Дети" xfId="467" xr:uid="{00000000-0005-0000-0000-0000D2010000}"/>
    <cellStyle name="_Июль_Дистанц." xfId="468" xr:uid="{00000000-0005-0000-0000-0000D3010000}"/>
    <cellStyle name="_Июль_Индив." xfId="469" xr:uid="{00000000-0005-0000-0000-0000D4010000}"/>
    <cellStyle name="_Июль_Индив._БЕЛ" xfId="470" xr:uid="{00000000-0005-0000-0000-0000D5010000}"/>
    <cellStyle name="_Июль_Индив._РЕЧ" xfId="471" xr:uid="{00000000-0005-0000-0000-0000D6010000}"/>
    <cellStyle name="_Июль_Июнь" xfId="472" xr:uid="{00000000-0005-0000-0000-0000D7010000}"/>
    <cellStyle name="_Июль_Июнь_Август" xfId="473" xr:uid="{00000000-0005-0000-0000-0000D8010000}"/>
    <cellStyle name="_Июль_Июнь_Дистанц." xfId="474" xr:uid="{00000000-0005-0000-0000-0000D9010000}"/>
    <cellStyle name="_Июль_Июнь_Индив." xfId="475" xr:uid="{00000000-0005-0000-0000-0000DA010000}"/>
    <cellStyle name="_Июль_Июнь_КБУ" xfId="476" xr:uid="{00000000-0005-0000-0000-0000DB010000}"/>
    <cellStyle name="_Июль_КБУ" xfId="477" xr:uid="{00000000-0005-0000-0000-0000DC010000}"/>
    <cellStyle name="_Июль_КРН" xfId="478" xr:uid="{00000000-0005-0000-0000-0000DD010000}"/>
    <cellStyle name="_Июль_ОПШ" xfId="479" xr:uid="{00000000-0005-0000-0000-0000DE010000}"/>
    <cellStyle name="_Июль_СР" xfId="480" xr:uid="{00000000-0005-0000-0000-0000DF010000}"/>
    <cellStyle name="_Июнь" xfId="481" xr:uid="{00000000-0005-0000-0000-0000E0010000}"/>
    <cellStyle name="_Июнь_1" xfId="482" xr:uid="{00000000-0005-0000-0000-0000E1010000}"/>
    <cellStyle name="_Июнь_1_Август" xfId="483" xr:uid="{00000000-0005-0000-0000-0000E2010000}"/>
    <cellStyle name="_Июнь_1_Дистанц." xfId="484" xr:uid="{00000000-0005-0000-0000-0000E3010000}"/>
    <cellStyle name="_Июнь_1_Индив." xfId="485" xr:uid="{00000000-0005-0000-0000-0000E4010000}"/>
    <cellStyle name="_Июнь_1_КБУ" xfId="486" xr:uid="{00000000-0005-0000-0000-0000E5010000}"/>
    <cellStyle name="_Июнь_Август" xfId="487" xr:uid="{00000000-0005-0000-0000-0000E6010000}"/>
    <cellStyle name="_Июнь_Август_Дистанц." xfId="488" xr:uid="{00000000-0005-0000-0000-0000E7010000}"/>
    <cellStyle name="_Июнь_Август_Индив." xfId="489" xr:uid="{00000000-0005-0000-0000-0000E8010000}"/>
    <cellStyle name="_Июнь_БЕЛ" xfId="490" xr:uid="{00000000-0005-0000-0000-0000E9010000}"/>
    <cellStyle name="_Июнь_БИНТ" xfId="491" xr:uid="{00000000-0005-0000-0000-0000EA010000}"/>
    <cellStyle name="_Июнь_БИНТ_БЕЛ" xfId="492" xr:uid="{00000000-0005-0000-0000-0000EB010000}"/>
    <cellStyle name="_Июнь_БИНТ_РЕЧ" xfId="493" xr:uid="{00000000-0005-0000-0000-0000EC010000}"/>
    <cellStyle name="_Июнь_БУХ" xfId="494" xr:uid="{00000000-0005-0000-0000-0000ED010000}"/>
    <cellStyle name="_Июнь_БУХ_БЕЛ" xfId="495" xr:uid="{00000000-0005-0000-0000-0000EE010000}"/>
    <cellStyle name="_Июнь_БУХ_РЕЧ" xfId="496" xr:uid="{00000000-0005-0000-0000-0000EF010000}"/>
    <cellStyle name="_Июнь_ВЕБДИЗ" xfId="497" xr:uid="{00000000-0005-0000-0000-0000F0010000}"/>
    <cellStyle name="_Июнь_ВЕБМАСТ" xfId="498" xr:uid="{00000000-0005-0000-0000-0000F1010000}"/>
    <cellStyle name="_Июнь_ВЕБМАСТ_БЕЛ" xfId="499" xr:uid="{00000000-0005-0000-0000-0000F2010000}"/>
    <cellStyle name="_Июнь_ВЕБМАСТ_РЕЧ" xfId="500" xr:uid="{00000000-0005-0000-0000-0000F3010000}"/>
    <cellStyle name="_Июнь_Дети" xfId="501" xr:uid="{00000000-0005-0000-0000-0000F4010000}"/>
    <cellStyle name="_Июнь_Дистанц." xfId="502" xr:uid="{00000000-0005-0000-0000-0000F5010000}"/>
    <cellStyle name="_Июнь_Индив." xfId="503" xr:uid="{00000000-0005-0000-0000-0000F6010000}"/>
    <cellStyle name="_Июнь_Индив._БЕЛ" xfId="504" xr:uid="{00000000-0005-0000-0000-0000F7010000}"/>
    <cellStyle name="_Июнь_Индив._РЕЧ" xfId="505" xr:uid="{00000000-0005-0000-0000-0000F8010000}"/>
    <cellStyle name="_Июнь_Июнь" xfId="506" xr:uid="{00000000-0005-0000-0000-0000F9010000}"/>
    <cellStyle name="_Июнь_Июнь_Август" xfId="507" xr:uid="{00000000-0005-0000-0000-0000FA010000}"/>
    <cellStyle name="_Июнь_Июнь_Дистанц." xfId="508" xr:uid="{00000000-0005-0000-0000-0000FB010000}"/>
    <cellStyle name="_Июнь_Июнь_Индив." xfId="509" xr:uid="{00000000-0005-0000-0000-0000FC010000}"/>
    <cellStyle name="_Июнь_Июнь_КБУ" xfId="510" xr:uid="{00000000-0005-0000-0000-0000FD010000}"/>
    <cellStyle name="_Июнь_КБУ" xfId="511" xr:uid="{00000000-0005-0000-0000-0000FE010000}"/>
    <cellStyle name="_Июнь_КРН" xfId="512" xr:uid="{00000000-0005-0000-0000-0000FF010000}"/>
    <cellStyle name="_Июнь_ОПШ" xfId="513" xr:uid="{00000000-0005-0000-0000-000000020000}"/>
    <cellStyle name="_Июнь_СР" xfId="514" xr:uid="{00000000-0005-0000-0000-000001020000}"/>
    <cellStyle name="_КБУ" xfId="515" xr:uid="{00000000-0005-0000-0000-000002020000}"/>
    <cellStyle name="_КБУ_БЕЛ" xfId="516" xr:uid="{00000000-0005-0000-0000-000003020000}"/>
    <cellStyle name="_КБУ_РЕЧ" xfId="517" xr:uid="{00000000-0005-0000-0000-000004020000}"/>
    <cellStyle name="_Консультация" xfId="518" xr:uid="{00000000-0005-0000-0000-000005020000}"/>
    <cellStyle name="_Консультация_БЕЛ" xfId="519" xr:uid="{00000000-0005-0000-0000-000006020000}"/>
    <cellStyle name="_Консультация_РЕЧ" xfId="520" xr:uid="{00000000-0005-0000-0000-000007020000}"/>
    <cellStyle name="_КРН" xfId="521" xr:uid="{00000000-0005-0000-0000-000008020000}"/>
    <cellStyle name="_КРН_БЕЛ" xfId="522" xr:uid="{00000000-0005-0000-0000-000009020000}"/>
    <cellStyle name="_КРН_РЕЧ" xfId="523" xr:uid="{00000000-0005-0000-0000-00000A020000}"/>
    <cellStyle name="_Лист1" xfId="524" xr:uid="{00000000-0005-0000-0000-00000B020000}"/>
    <cellStyle name="_ЛСХ" xfId="525" xr:uid="{00000000-0005-0000-0000-00000C020000}"/>
    <cellStyle name="_ЛСХ_БЕЛ" xfId="526" xr:uid="{00000000-0005-0000-0000-00000D020000}"/>
    <cellStyle name="_ЛСХ_РЕЧ" xfId="527" xr:uid="{00000000-0005-0000-0000-00000E020000}"/>
    <cellStyle name="_Май" xfId="528" xr:uid="{00000000-0005-0000-0000-00000F020000}"/>
    <cellStyle name="_Май_1" xfId="529" xr:uid="{00000000-0005-0000-0000-000010020000}"/>
    <cellStyle name="_Май_1_Август" xfId="530" xr:uid="{00000000-0005-0000-0000-000011020000}"/>
    <cellStyle name="_Май_1_Август_Дистанц." xfId="531" xr:uid="{00000000-0005-0000-0000-000012020000}"/>
    <cellStyle name="_Май_1_Август_Индив." xfId="532" xr:uid="{00000000-0005-0000-0000-000013020000}"/>
    <cellStyle name="_Май_1_БЕЛ" xfId="533" xr:uid="{00000000-0005-0000-0000-000014020000}"/>
    <cellStyle name="_Май_1_БИНТ" xfId="534" xr:uid="{00000000-0005-0000-0000-000015020000}"/>
    <cellStyle name="_Май_1_БИНТ_БЕЛ" xfId="535" xr:uid="{00000000-0005-0000-0000-000016020000}"/>
    <cellStyle name="_Май_1_БИНТ_РЕЧ" xfId="536" xr:uid="{00000000-0005-0000-0000-000017020000}"/>
    <cellStyle name="_Май_1_ВЕБДИЗ" xfId="537" xr:uid="{00000000-0005-0000-0000-000018020000}"/>
    <cellStyle name="_Май_1_ВЕБМАСТ" xfId="538" xr:uid="{00000000-0005-0000-0000-000019020000}"/>
    <cellStyle name="_Май_1_ВЕБМАСТ_БЕЛ" xfId="539" xr:uid="{00000000-0005-0000-0000-00001A020000}"/>
    <cellStyle name="_Май_1_ВЕБМАСТ_РЕЧ" xfId="540" xr:uid="{00000000-0005-0000-0000-00001B020000}"/>
    <cellStyle name="_Май_1_Дети" xfId="541" xr:uid="{00000000-0005-0000-0000-00001C020000}"/>
    <cellStyle name="_Май_1_Дистанц." xfId="542" xr:uid="{00000000-0005-0000-0000-00001D020000}"/>
    <cellStyle name="_Май_1_Индив." xfId="543" xr:uid="{00000000-0005-0000-0000-00001E020000}"/>
    <cellStyle name="_Май_1_Индив._БЕЛ" xfId="544" xr:uid="{00000000-0005-0000-0000-00001F020000}"/>
    <cellStyle name="_Май_1_Индив._РЕЧ" xfId="545" xr:uid="{00000000-0005-0000-0000-000020020000}"/>
    <cellStyle name="_Май_1_Июнь" xfId="546" xr:uid="{00000000-0005-0000-0000-000021020000}"/>
    <cellStyle name="_Май_1_Июнь_Август" xfId="547" xr:uid="{00000000-0005-0000-0000-000022020000}"/>
    <cellStyle name="_Май_1_Июнь_Дистанц." xfId="548" xr:uid="{00000000-0005-0000-0000-000023020000}"/>
    <cellStyle name="_Май_1_Июнь_Индив." xfId="549" xr:uid="{00000000-0005-0000-0000-000024020000}"/>
    <cellStyle name="_Май_1_Июнь_КБУ" xfId="550" xr:uid="{00000000-0005-0000-0000-000025020000}"/>
    <cellStyle name="_Май_1_КБУ" xfId="551" xr:uid="{00000000-0005-0000-0000-000026020000}"/>
    <cellStyle name="_Май_1_КРН" xfId="552" xr:uid="{00000000-0005-0000-0000-000027020000}"/>
    <cellStyle name="_Май_1_ОПШ" xfId="553" xr:uid="{00000000-0005-0000-0000-000028020000}"/>
    <cellStyle name="_Май_1_СР" xfId="554" xr:uid="{00000000-0005-0000-0000-000029020000}"/>
    <cellStyle name="_Май_Август" xfId="555" xr:uid="{00000000-0005-0000-0000-00002A020000}"/>
    <cellStyle name="_Май_Август_Дистанц." xfId="556" xr:uid="{00000000-0005-0000-0000-00002B020000}"/>
    <cellStyle name="_Май_Август_Индив." xfId="557" xr:uid="{00000000-0005-0000-0000-00002C020000}"/>
    <cellStyle name="_Май_АКАД" xfId="558" xr:uid="{00000000-0005-0000-0000-00002D020000}"/>
    <cellStyle name="_Май_АКАД_БЕЛ" xfId="559" xr:uid="{00000000-0005-0000-0000-00002E020000}"/>
    <cellStyle name="_Май_АКАД_РЕЧ" xfId="560" xr:uid="{00000000-0005-0000-0000-00002F020000}"/>
    <cellStyle name="_Май_Б9560" xfId="561" xr:uid="{00000000-0005-0000-0000-000030020000}"/>
    <cellStyle name="_Май_Б9560_БЕЛ" xfId="562" xr:uid="{00000000-0005-0000-0000-000031020000}"/>
    <cellStyle name="_Май_Б9560_РЕЧ" xfId="563" xr:uid="{00000000-0005-0000-0000-000032020000}"/>
    <cellStyle name="_Май_БЕЛ" xfId="564" xr:uid="{00000000-0005-0000-0000-000033020000}"/>
    <cellStyle name="_Май_БИНТ" xfId="565" xr:uid="{00000000-0005-0000-0000-000034020000}"/>
    <cellStyle name="_Май_БИНТ_БЕЛ" xfId="566" xr:uid="{00000000-0005-0000-0000-000035020000}"/>
    <cellStyle name="_Май_БИНТ_РЕЧ" xfId="567" xr:uid="{00000000-0005-0000-0000-000036020000}"/>
    <cellStyle name="_Май_БУХ" xfId="568" xr:uid="{00000000-0005-0000-0000-000037020000}"/>
    <cellStyle name="_Май_БУХ_БЕЛ" xfId="569" xr:uid="{00000000-0005-0000-0000-000038020000}"/>
    <cellStyle name="_Май_БУХ_РЕЧ" xfId="570" xr:uid="{00000000-0005-0000-0000-000039020000}"/>
    <cellStyle name="_Май_ВЕБДИЗ" xfId="571" xr:uid="{00000000-0005-0000-0000-00003A020000}"/>
    <cellStyle name="_Май_ВЕБМАСТ" xfId="572" xr:uid="{00000000-0005-0000-0000-00003B020000}"/>
    <cellStyle name="_Май_ВЕБМАСТ_БЕЛ" xfId="573" xr:uid="{00000000-0005-0000-0000-00003C020000}"/>
    <cellStyle name="_Май_ВЕБМАСТ_РЕЧ" xfId="574" xr:uid="{00000000-0005-0000-0000-00003D020000}"/>
    <cellStyle name="_Май_Дети" xfId="575" xr:uid="{00000000-0005-0000-0000-00003E020000}"/>
    <cellStyle name="_Май_Дистанц." xfId="576" xr:uid="{00000000-0005-0000-0000-00003F020000}"/>
    <cellStyle name="_Май_Индив." xfId="577" xr:uid="{00000000-0005-0000-0000-000040020000}"/>
    <cellStyle name="_Май_Индив._БЕЛ" xfId="578" xr:uid="{00000000-0005-0000-0000-000041020000}"/>
    <cellStyle name="_Май_Индив._РЕЧ" xfId="579" xr:uid="{00000000-0005-0000-0000-000042020000}"/>
    <cellStyle name="_Май_Июль" xfId="580" xr:uid="{00000000-0005-0000-0000-000043020000}"/>
    <cellStyle name="_Май_Июль_Август" xfId="581" xr:uid="{00000000-0005-0000-0000-000044020000}"/>
    <cellStyle name="_Май_Июль_Август_Дистанц." xfId="582" xr:uid="{00000000-0005-0000-0000-000045020000}"/>
    <cellStyle name="_Май_Июль_Август_Индив." xfId="583" xr:uid="{00000000-0005-0000-0000-000046020000}"/>
    <cellStyle name="_Май_Июль_БЕЛ" xfId="584" xr:uid="{00000000-0005-0000-0000-000047020000}"/>
    <cellStyle name="_Май_Июль_БИНТ" xfId="585" xr:uid="{00000000-0005-0000-0000-000048020000}"/>
    <cellStyle name="_Май_Июль_БИНТ_БЕЛ" xfId="586" xr:uid="{00000000-0005-0000-0000-000049020000}"/>
    <cellStyle name="_Май_Июль_БИНТ_РЕЧ" xfId="587" xr:uid="{00000000-0005-0000-0000-00004A020000}"/>
    <cellStyle name="_Май_Июль_ВЕБДИЗ" xfId="588" xr:uid="{00000000-0005-0000-0000-00004B020000}"/>
    <cellStyle name="_Май_Июль_ВЕБМАСТ" xfId="589" xr:uid="{00000000-0005-0000-0000-00004C020000}"/>
    <cellStyle name="_Май_Июль_ВЕБМАСТ_БЕЛ" xfId="590" xr:uid="{00000000-0005-0000-0000-00004D020000}"/>
    <cellStyle name="_Май_Июль_ВЕБМАСТ_РЕЧ" xfId="591" xr:uid="{00000000-0005-0000-0000-00004E020000}"/>
    <cellStyle name="_Май_Июль_Дети" xfId="592" xr:uid="{00000000-0005-0000-0000-00004F020000}"/>
    <cellStyle name="_Май_Июль_Дистанц." xfId="593" xr:uid="{00000000-0005-0000-0000-000050020000}"/>
    <cellStyle name="_Май_Июль_Индив." xfId="594" xr:uid="{00000000-0005-0000-0000-000051020000}"/>
    <cellStyle name="_Май_Июль_Индив._БЕЛ" xfId="595" xr:uid="{00000000-0005-0000-0000-000052020000}"/>
    <cellStyle name="_Май_Июль_Индив._РЕЧ" xfId="596" xr:uid="{00000000-0005-0000-0000-000053020000}"/>
    <cellStyle name="_Май_Июль_Июнь" xfId="597" xr:uid="{00000000-0005-0000-0000-000054020000}"/>
    <cellStyle name="_Май_Июль_Июнь_Август" xfId="598" xr:uid="{00000000-0005-0000-0000-000055020000}"/>
    <cellStyle name="_Май_Июль_Июнь_Дистанц." xfId="599" xr:uid="{00000000-0005-0000-0000-000056020000}"/>
    <cellStyle name="_Май_Июль_Июнь_Индив." xfId="600" xr:uid="{00000000-0005-0000-0000-000057020000}"/>
    <cellStyle name="_Май_Июль_Июнь_КБУ" xfId="601" xr:uid="{00000000-0005-0000-0000-000058020000}"/>
    <cellStyle name="_Май_Июль_КБУ" xfId="602" xr:uid="{00000000-0005-0000-0000-000059020000}"/>
    <cellStyle name="_Май_Июль_КРН" xfId="603" xr:uid="{00000000-0005-0000-0000-00005A020000}"/>
    <cellStyle name="_Май_Июль_ОПШ" xfId="604" xr:uid="{00000000-0005-0000-0000-00005B020000}"/>
    <cellStyle name="_Май_Июль_СР" xfId="605" xr:uid="{00000000-0005-0000-0000-00005C020000}"/>
    <cellStyle name="_Май_Июнь" xfId="606" xr:uid="{00000000-0005-0000-0000-00005D020000}"/>
    <cellStyle name="_Май_Июнь_1" xfId="607" xr:uid="{00000000-0005-0000-0000-00005E020000}"/>
    <cellStyle name="_Май_Июнь_1_Август" xfId="608" xr:uid="{00000000-0005-0000-0000-00005F020000}"/>
    <cellStyle name="_Май_Июнь_1_Дистанц." xfId="609" xr:uid="{00000000-0005-0000-0000-000060020000}"/>
    <cellStyle name="_Май_Июнь_1_Индив." xfId="610" xr:uid="{00000000-0005-0000-0000-000061020000}"/>
    <cellStyle name="_Май_Июнь_1_КБУ" xfId="611" xr:uid="{00000000-0005-0000-0000-000062020000}"/>
    <cellStyle name="_Май_Июнь_Август" xfId="612" xr:uid="{00000000-0005-0000-0000-000063020000}"/>
    <cellStyle name="_Май_Июнь_Август_Дистанц." xfId="613" xr:uid="{00000000-0005-0000-0000-000064020000}"/>
    <cellStyle name="_Май_Июнь_Август_Индив." xfId="614" xr:uid="{00000000-0005-0000-0000-000065020000}"/>
    <cellStyle name="_Май_Июнь_БЕЛ" xfId="615" xr:uid="{00000000-0005-0000-0000-000066020000}"/>
    <cellStyle name="_Май_Июнь_БИНТ" xfId="616" xr:uid="{00000000-0005-0000-0000-000067020000}"/>
    <cellStyle name="_Май_Июнь_БИНТ_БЕЛ" xfId="617" xr:uid="{00000000-0005-0000-0000-000068020000}"/>
    <cellStyle name="_Май_Июнь_БИНТ_РЕЧ" xfId="618" xr:uid="{00000000-0005-0000-0000-000069020000}"/>
    <cellStyle name="_Май_Июнь_БУХ" xfId="619" xr:uid="{00000000-0005-0000-0000-00006A020000}"/>
    <cellStyle name="_Май_Июнь_БУХ_БЕЛ" xfId="620" xr:uid="{00000000-0005-0000-0000-00006B020000}"/>
    <cellStyle name="_Май_Июнь_БУХ_РЕЧ" xfId="621" xr:uid="{00000000-0005-0000-0000-00006C020000}"/>
    <cellStyle name="_Май_Июнь_ВЕБДИЗ" xfId="622" xr:uid="{00000000-0005-0000-0000-00006D020000}"/>
    <cellStyle name="_Май_Июнь_ВЕБМАСТ" xfId="623" xr:uid="{00000000-0005-0000-0000-00006E020000}"/>
    <cellStyle name="_Май_Июнь_ВЕБМАСТ_БЕЛ" xfId="624" xr:uid="{00000000-0005-0000-0000-00006F020000}"/>
    <cellStyle name="_Май_Июнь_ВЕБМАСТ_РЕЧ" xfId="625" xr:uid="{00000000-0005-0000-0000-000070020000}"/>
    <cellStyle name="_Май_Июнь_Дети" xfId="626" xr:uid="{00000000-0005-0000-0000-000071020000}"/>
    <cellStyle name="_Май_Июнь_Дистанц." xfId="627" xr:uid="{00000000-0005-0000-0000-000072020000}"/>
    <cellStyle name="_Май_Июнь_Индив." xfId="628" xr:uid="{00000000-0005-0000-0000-000073020000}"/>
    <cellStyle name="_Май_Июнь_Индив._БЕЛ" xfId="629" xr:uid="{00000000-0005-0000-0000-000074020000}"/>
    <cellStyle name="_Май_Июнь_Индив._РЕЧ" xfId="630" xr:uid="{00000000-0005-0000-0000-000075020000}"/>
    <cellStyle name="_Май_Июнь_Июнь" xfId="631" xr:uid="{00000000-0005-0000-0000-000076020000}"/>
    <cellStyle name="_Май_Июнь_Июнь_Август" xfId="632" xr:uid="{00000000-0005-0000-0000-000077020000}"/>
    <cellStyle name="_Май_Июнь_Июнь_Дистанц." xfId="633" xr:uid="{00000000-0005-0000-0000-000078020000}"/>
    <cellStyle name="_Май_Июнь_Июнь_Индив." xfId="634" xr:uid="{00000000-0005-0000-0000-000079020000}"/>
    <cellStyle name="_Май_Июнь_Июнь_КБУ" xfId="635" xr:uid="{00000000-0005-0000-0000-00007A020000}"/>
    <cellStyle name="_Май_Июнь_КБУ" xfId="636" xr:uid="{00000000-0005-0000-0000-00007B020000}"/>
    <cellStyle name="_Май_Июнь_КРН" xfId="637" xr:uid="{00000000-0005-0000-0000-00007C020000}"/>
    <cellStyle name="_Май_Июнь_ОПШ" xfId="638" xr:uid="{00000000-0005-0000-0000-00007D020000}"/>
    <cellStyle name="_Май_Июнь_СР" xfId="639" xr:uid="{00000000-0005-0000-0000-00007E020000}"/>
    <cellStyle name="_Май_КБУ" xfId="640" xr:uid="{00000000-0005-0000-0000-00007F020000}"/>
    <cellStyle name="_Май_КРН" xfId="641" xr:uid="{00000000-0005-0000-0000-000080020000}"/>
    <cellStyle name="_Май_Май" xfId="642" xr:uid="{00000000-0005-0000-0000-000081020000}"/>
    <cellStyle name="_Май_Май_Август" xfId="643" xr:uid="{00000000-0005-0000-0000-000082020000}"/>
    <cellStyle name="_Май_Май_Август_Дистанц." xfId="644" xr:uid="{00000000-0005-0000-0000-000083020000}"/>
    <cellStyle name="_Май_Май_Август_Индив." xfId="645" xr:uid="{00000000-0005-0000-0000-000084020000}"/>
    <cellStyle name="_Май_Май_БЕЛ" xfId="646" xr:uid="{00000000-0005-0000-0000-000085020000}"/>
    <cellStyle name="_Май_Май_БИНТ" xfId="647" xr:uid="{00000000-0005-0000-0000-000086020000}"/>
    <cellStyle name="_Май_Май_БИНТ_БЕЛ" xfId="648" xr:uid="{00000000-0005-0000-0000-000087020000}"/>
    <cellStyle name="_Май_Май_БИНТ_РЕЧ" xfId="649" xr:uid="{00000000-0005-0000-0000-000088020000}"/>
    <cellStyle name="_Май_Май_ВЕБДИЗ" xfId="650" xr:uid="{00000000-0005-0000-0000-000089020000}"/>
    <cellStyle name="_Май_Май_ВЕБМАСТ" xfId="651" xr:uid="{00000000-0005-0000-0000-00008A020000}"/>
    <cellStyle name="_Май_Май_ВЕБМАСТ_БЕЛ" xfId="652" xr:uid="{00000000-0005-0000-0000-00008B020000}"/>
    <cellStyle name="_Май_Май_ВЕБМАСТ_РЕЧ" xfId="653" xr:uid="{00000000-0005-0000-0000-00008C020000}"/>
    <cellStyle name="_Май_Май_Дети" xfId="654" xr:uid="{00000000-0005-0000-0000-00008D020000}"/>
    <cellStyle name="_Май_Май_Дистанц." xfId="655" xr:uid="{00000000-0005-0000-0000-00008E020000}"/>
    <cellStyle name="_Май_Май_Индив." xfId="656" xr:uid="{00000000-0005-0000-0000-00008F020000}"/>
    <cellStyle name="_Май_Май_Индив._БЕЛ" xfId="657" xr:uid="{00000000-0005-0000-0000-000090020000}"/>
    <cellStyle name="_Май_Май_Индив._РЕЧ" xfId="658" xr:uid="{00000000-0005-0000-0000-000091020000}"/>
    <cellStyle name="_Май_Май_Июнь" xfId="659" xr:uid="{00000000-0005-0000-0000-000092020000}"/>
    <cellStyle name="_Май_Май_Июнь_Август" xfId="660" xr:uid="{00000000-0005-0000-0000-000093020000}"/>
    <cellStyle name="_Май_Май_Июнь_Дистанц." xfId="661" xr:uid="{00000000-0005-0000-0000-000094020000}"/>
    <cellStyle name="_Май_Май_Июнь_Индив." xfId="662" xr:uid="{00000000-0005-0000-0000-000095020000}"/>
    <cellStyle name="_Май_Май_Июнь_КБУ" xfId="663" xr:uid="{00000000-0005-0000-0000-000096020000}"/>
    <cellStyle name="_Май_Май_КБУ" xfId="664" xr:uid="{00000000-0005-0000-0000-000097020000}"/>
    <cellStyle name="_Май_Май_КРН" xfId="665" xr:uid="{00000000-0005-0000-0000-000098020000}"/>
    <cellStyle name="_Май_Май_ОПШ" xfId="666" xr:uid="{00000000-0005-0000-0000-000099020000}"/>
    <cellStyle name="_Май_Май_СР" xfId="667" xr:uid="{00000000-0005-0000-0000-00009A020000}"/>
    <cellStyle name="_Май_ОПШ" xfId="668" xr:uid="{00000000-0005-0000-0000-00009B020000}"/>
    <cellStyle name="_Май_РЕЧ" xfId="669" xr:uid="{00000000-0005-0000-0000-00009C020000}"/>
    <cellStyle name="_Май_РЕЧ_БЕЛ" xfId="670" xr:uid="{00000000-0005-0000-0000-00009D020000}"/>
    <cellStyle name="_Май_РЕЧ_РЕЧ" xfId="671" xr:uid="{00000000-0005-0000-0000-00009E020000}"/>
    <cellStyle name="_Май_СИ" xfId="672" xr:uid="{00000000-0005-0000-0000-00009F020000}"/>
    <cellStyle name="_Май_СИ_БЕЛ" xfId="673" xr:uid="{00000000-0005-0000-0000-0000A0020000}"/>
    <cellStyle name="_Май_СИ_РЕЧ" xfId="674" xr:uid="{00000000-0005-0000-0000-0000A1020000}"/>
    <cellStyle name="_Май_СР" xfId="675" xr:uid="{00000000-0005-0000-0000-0000A2020000}"/>
    <cellStyle name="_Май_СУБД" xfId="676" xr:uid="{00000000-0005-0000-0000-0000A3020000}"/>
    <cellStyle name="_Май_СУБД_БЕЛ" xfId="677" xr:uid="{00000000-0005-0000-0000-0000A4020000}"/>
    <cellStyle name="_Май_СУБД_РЕЧ" xfId="678" xr:uid="{00000000-0005-0000-0000-0000A5020000}"/>
    <cellStyle name="_МП" xfId="679" xr:uid="{00000000-0005-0000-0000-0000A6020000}"/>
    <cellStyle name="_МП_БЕЛ" xfId="680" xr:uid="{00000000-0005-0000-0000-0000A7020000}"/>
    <cellStyle name="_МП_РЕЧ" xfId="681" xr:uid="{00000000-0005-0000-0000-0000A8020000}"/>
    <cellStyle name="_НТ" xfId="682" xr:uid="{00000000-0005-0000-0000-0000A9020000}"/>
    <cellStyle name="_НТ_БЕЛ" xfId="683" xr:uid="{00000000-0005-0000-0000-0000AA020000}"/>
    <cellStyle name="_НТ_РЕЧ" xfId="684" xr:uid="{00000000-0005-0000-0000-0000AB020000}"/>
    <cellStyle name="_ОПШ" xfId="685" xr:uid="{00000000-0005-0000-0000-0000AC020000}"/>
    <cellStyle name="_ОПШ_Апрель" xfId="686" xr:uid="{00000000-0005-0000-0000-0000AD020000}"/>
    <cellStyle name="_ОПШ_Апрель_БЕЛ" xfId="687" xr:uid="{00000000-0005-0000-0000-0000AE020000}"/>
    <cellStyle name="_ОПШ_Апрель_РЕЧ" xfId="688" xr:uid="{00000000-0005-0000-0000-0000AF020000}"/>
    <cellStyle name="_ОПШ_БЕЛ" xfId="689" xr:uid="{00000000-0005-0000-0000-0000B0020000}"/>
    <cellStyle name="_ОПШ_Июль" xfId="690" xr:uid="{00000000-0005-0000-0000-0000B1020000}"/>
    <cellStyle name="_ОПШ_Июль_БЕЛ" xfId="691" xr:uid="{00000000-0005-0000-0000-0000B2020000}"/>
    <cellStyle name="_ОПШ_Июль_РЕЧ" xfId="692" xr:uid="{00000000-0005-0000-0000-0000B3020000}"/>
    <cellStyle name="_ОПШ_Июнь" xfId="693" xr:uid="{00000000-0005-0000-0000-0000B4020000}"/>
    <cellStyle name="_ОПШ_Июнь_БЕЛ" xfId="694" xr:uid="{00000000-0005-0000-0000-0000B5020000}"/>
    <cellStyle name="_ОПШ_Июнь_РЕЧ" xfId="695" xr:uid="{00000000-0005-0000-0000-0000B6020000}"/>
    <cellStyle name="_ОПШ_Май" xfId="696" xr:uid="{00000000-0005-0000-0000-0000B7020000}"/>
    <cellStyle name="_ОПШ_Май_БЕЛ" xfId="697" xr:uid="{00000000-0005-0000-0000-0000B8020000}"/>
    <cellStyle name="_ОПШ_Май_РЕЧ" xfId="698" xr:uid="{00000000-0005-0000-0000-0000B9020000}"/>
    <cellStyle name="_ОПШ_РЕЧ" xfId="699" xr:uid="{00000000-0005-0000-0000-0000BA020000}"/>
    <cellStyle name="_ОПШ_Февраль" xfId="700" xr:uid="{00000000-0005-0000-0000-0000BB020000}"/>
    <cellStyle name="_ОПШ_Февраль_БЕЛ" xfId="701" xr:uid="{00000000-0005-0000-0000-0000BC020000}"/>
    <cellStyle name="_ОПШ_Февраль_РЕЧ" xfId="702" xr:uid="{00000000-0005-0000-0000-0000BD020000}"/>
    <cellStyle name="_ОПШ_Январь" xfId="703" xr:uid="{00000000-0005-0000-0000-0000BE020000}"/>
    <cellStyle name="_ОПШ_Январь_БЕЛ" xfId="704" xr:uid="{00000000-0005-0000-0000-0000BF020000}"/>
    <cellStyle name="_ОПШ_Январь_РЕЧ" xfId="705" xr:uid="{00000000-0005-0000-0000-0000C0020000}"/>
    <cellStyle name="_Офис" xfId="706" xr:uid="{00000000-0005-0000-0000-0000C1020000}"/>
    <cellStyle name="_Офис_БЕЛ" xfId="707" xr:uid="{00000000-0005-0000-0000-0000C2020000}"/>
    <cellStyle name="_Офис_РЕЧ" xfId="708" xr:uid="{00000000-0005-0000-0000-0000C3020000}"/>
    <cellStyle name="_ПРШ" xfId="709" xr:uid="{00000000-0005-0000-0000-0000C4020000}"/>
    <cellStyle name="_ПРШ_Апрель" xfId="710" xr:uid="{00000000-0005-0000-0000-0000C5020000}"/>
    <cellStyle name="_ПРШ_Апрель_БЕЛ" xfId="711" xr:uid="{00000000-0005-0000-0000-0000C6020000}"/>
    <cellStyle name="_ПРШ_Апрель_РЕЧ" xfId="712" xr:uid="{00000000-0005-0000-0000-0000C7020000}"/>
    <cellStyle name="_ПРШ_БЕЛ" xfId="713" xr:uid="{00000000-0005-0000-0000-0000C8020000}"/>
    <cellStyle name="_ПРШ_Июль" xfId="714" xr:uid="{00000000-0005-0000-0000-0000C9020000}"/>
    <cellStyle name="_ПРШ_Июль_БЕЛ" xfId="715" xr:uid="{00000000-0005-0000-0000-0000CA020000}"/>
    <cellStyle name="_ПРШ_Июль_РЕЧ" xfId="716" xr:uid="{00000000-0005-0000-0000-0000CB020000}"/>
    <cellStyle name="_ПРШ_Июнь" xfId="717" xr:uid="{00000000-0005-0000-0000-0000CC020000}"/>
    <cellStyle name="_ПРШ_Июнь_БЕЛ" xfId="718" xr:uid="{00000000-0005-0000-0000-0000CD020000}"/>
    <cellStyle name="_ПРШ_Июнь_РЕЧ" xfId="719" xr:uid="{00000000-0005-0000-0000-0000CE020000}"/>
    <cellStyle name="_ПРШ_Май" xfId="720" xr:uid="{00000000-0005-0000-0000-0000CF020000}"/>
    <cellStyle name="_ПРШ_Май_БЕЛ" xfId="721" xr:uid="{00000000-0005-0000-0000-0000D0020000}"/>
    <cellStyle name="_ПРШ_Май_РЕЧ" xfId="722" xr:uid="{00000000-0005-0000-0000-0000D1020000}"/>
    <cellStyle name="_ПРШ_РЕЧ" xfId="723" xr:uid="{00000000-0005-0000-0000-0000D2020000}"/>
    <cellStyle name="_ПРШ_Февраль" xfId="724" xr:uid="{00000000-0005-0000-0000-0000D3020000}"/>
    <cellStyle name="_ПРШ_Февраль_БЕЛ" xfId="725" xr:uid="{00000000-0005-0000-0000-0000D4020000}"/>
    <cellStyle name="_ПРШ_Февраль_РЕЧ" xfId="726" xr:uid="{00000000-0005-0000-0000-0000D5020000}"/>
    <cellStyle name="_ПРШ_Январь" xfId="727" xr:uid="{00000000-0005-0000-0000-0000D6020000}"/>
    <cellStyle name="_ПРШ_Январь_БЕЛ" xfId="728" xr:uid="{00000000-0005-0000-0000-0000D7020000}"/>
    <cellStyle name="_ПРШ_Январь_РЕЧ" xfId="729" xr:uid="{00000000-0005-0000-0000-0000D8020000}"/>
    <cellStyle name="_РЕЧ" xfId="730" xr:uid="{00000000-0005-0000-0000-0000D9020000}"/>
    <cellStyle name="_РЕЧ_БЕЛ" xfId="731" xr:uid="{00000000-0005-0000-0000-0000DA020000}"/>
    <cellStyle name="_РЕЧ_РЕЧ" xfId="732" xr:uid="{00000000-0005-0000-0000-0000DB020000}"/>
    <cellStyle name="_СВБ" xfId="733" xr:uid="{00000000-0005-0000-0000-0000DC020000}"/>
    <cellStyle name="_СВБ_БЕЛ" xfId="734" xr:uid="{00000000-0005-0000-0000-0000DD020000}"/>
    <cellStyle name="_СВБ_РЕЧ" xfId="735" xr:uid="{00000000-0005-0000-0000-0000DE020000}"/>
    <cellStyle name="_СИ" xfId="736" xr:uid="{00000000-0005-0000-0000-0000DF020000}"/>
    <cellStyle name="_СИ_БЕЛ" xfId="737" xr:uid="{00000000-0005-0000-0000-0000E0020000}"/>
    <cellStyle name="_СИ_РЕЧ" xfId="738" xr:uid="{00000000-0005-0000-0000-0000E1020000}"/>
    <cellStyle name="_СИС" xfId="739" xr:uid="{00000000-0005-0000-0000-0000E2020000}"/>
    <cellStyle name="_СИС_БЕЛ" xfId="740" xr:uid="{00000000-0005-0000-0000-0000E3020000}"/>
    <cellStyle name="_СИС_РЕЧ" xfId="741" xr:uid="{00000000-0005-0000-0000-0000E4020000}"/>
    <cellStyle name="_СР" xfId="742" xr:uid="{00000000-0005-0000-0000-0000E5020000}"/>
    <cellStyle name="_СУБД" xfId="743" xr:uid="{00000000-0005-0000-0000-0000E6020000}"/>
    <cellStyle name="_СУБД_БЕЛ" xfId="744" xr:uid="{00000000-0005-0000-0000-0000E7020000}"/>
    <cellStyle name="_СУБД_РЕЧ" xfId="745" xr:uid="{00000000-0005-0000-0000-0000E8020000}"/>
    <cellStyle name="_СЧ СПЕЦ" xfId="746" xr:uid="{00000000-0005-0000-0000-0000E9020000}"/>
    <cellStyle name="_СЧ ЦКО" xfId="747" xr:uid="{00000000-0005-0000-0000-0000EA020000}"/>
    <cellStyle name="_СЧ ЦКО_Лист1" xfId="748" xr:uid="{00000000-0005-0000-0000-0000EB020000}"/>
    <cellStyle name="_СЧ ЦКО_Лист1_БЕЛ" xfId="749" xr:uid="{00000000-0005-0000-0000-0000EC020000}"/>
    <cellStyle name="_СЧ ЦКО_Лист1_РЕЧ" xfId="750" xr:uid="{00000000-0005-0000-0000-0000ED020000}"/>
    <cellStyle name="_СЧ ЦКО_СЧ СПЕЦ" xfId="751" xr:uid="{00000000-0005-0000-0000-0000EE020000}"/>
    <cellStyle name="_СЧ ЦКО_СЧДОГ СПЕЦ" xfId="752" xr:uid="{00000000-0005-0000-0000-0000EF020000}"/>
    <cellStyle name="_СЧДОГ" xfId="753" xr:uid="{00000000-0005-0000-0000-0000F0020000}"/>
    <cellStyle name="_СЧДОГ СПЕЦ" xfId="754" xr:uid="{00000000-0005-0000-0000-0000F1020000}"/>
    <cellStyle name="_СЧДОГ_1" xfId="755" xr:uid="{00000000-0005-0000-0000-0000F2020000}"/>
    <cellStyle name="_СЧДОГ_3ДМ" xfId="756" xr:uid="{00000000-0005-0000-0000-0000F3020000}"/>
    <cellStyle name="_СЧДОГ_3ДМ_БЕЛ" xfId="757" xr:uid="{00000000-0005-0000-0000-0000F4020000}"/>
    <cellStyle name="_СЧДОГ_3ДМ_РЕЧ" xfId="758" xr:uid="{00000000-0005-0000-0000-0000F5020000}"/>
    <cellStyle name="_СЧДОГ_Август" xfId="759" xr:uid="{00000000-0005-0000-0000-0000F6020000}"/>
    <cellStyle name="_СЧДОГ_Август_Дистанц." xfId="760" xr:uid="{00000000-0005-0000-0000-0000F7020000}"/>
    <cellStyle name="_СЧДОГ_Август_Индив." xfId="761" xr:uid="{00000000-0005-0000-0000-0000F8020000}"/>
    <cellStyle name="_СЧДОГ_АКАД" xfId="762" xr:uid="{00000000-0005-0000-0000-0000F9020000}"/>
    <cellStyle name="_СЧДОГ_АКАД_БЕЛ" xfId="763" xr:uid="{00000000-0005-0000-0000-0000FA020000}"/>
    <cellStyle name="_СЧДОГ_АКАД_РЕЧ" xfId="764" xr:uid="{00000000-0005-0000-0000-0000FB020000}"/>
    <cellStyle name="_СЧДОГ_Б9560" xfId="765" xr:uid="{00000000-0005-0000-0000-0000FC020000}"/>
    <cellStyle name="_СЧДОГ_Б9560_БЕЛ" xfId="766" xr:uid="{00000000-0005-0000-0000-0000FD020000}"/>
    <cellStyle name="_СЧДОГ_Б9560_РЕЧ" xfId="767" xr:uid="{00000000-0005-0000-0000-0000FE020000}"/>
    <cellStyle name="_СЧДОГ_БЕЛ" xfId="768" xr:uid="{00000000-0005-0000-0000-0000FF020000}"/>
    <cellStyle name="_СЧДОГ_БИНТ" xfId="769" xr:uid="{00000000-0005-0000-0000-000000030000}"/>
    <cellStyle name="_СЧДОГ_БИНТ_БЕЛ" xfId="770" xr:uid="{00000000-0005-0000-0000-000001030000}"/>
    <cellStyle name="_СЧДОГ_БИНТ_РЕЧ" xfId="771" xr:uid="{00000000-0005-0000-0000-000002030000}"/>
    <cellStyle name="_СЧДОГ_БУХ" xfId="772" xr:uid="{00000000-0005-0000-0000-000003030000}"/>
    <cellStyle name="_СЧДОГ_БУХ_БЕЛ" xfId="773" xr:uid="{00000000-0005-0000-0000-000004030000}"/>
    <cellStyle name="_СЧДОГ_БУХ_РЕЧ" xfId="774" xr:uid="{00000000-0005-0000-0000-000005030000}"/>
    <cellStyle name="_СЧДОГ_ВЕБДИЗ" xfId="775" xr:uid="{00000000-0005-0000-0000-000006030000}"/>
    <cellStyle name="_СЧДОГ_ВЕБДИЗ_БЕЛ" xfId="776" xr:uid="{00000000-0005-0000-0000-000007030000}"/>
    <cellStyle name="_СЧДОГ_ВЕБДИЗ_РЕЧ" xfId="777" xr:uid="{00000000-0005-0000-0000-000008030000}"/>
    <cellStyle name="_СЧДОГ_ВЕБМАСТ" xfId="778" xr:uid="{00000000-0005-0000-0000-000009030000}"/>
    <cellStyle name="_СЧДОГ_ВЕБМАСТ_БЕЛ" xfId="779" xr:uid="{00000000-0005-0000-0000-00000A030000}"/>
    <cellStyle name="_СЧДОГ_ВЕБМАСТ_РЕЧ" xfId="780" xr:uid="{00000000-0005-0000-0000-00000B030000}"/>
    <cellStyle name="_СЧДОГ_ВУЕ" xfId="781" xr:uid="{00000000-0005-0000-0000-00000C030000}"/>
    <cellStyle name="_СЧДОГ_ВУЕ_БЕЛ" xfId="782" xr:uid="{00000000-0005-0000-0000-00000D030000}"/>
    <cellStyle name="_СЧДОГ_ВУЕ_РЕЧ" xfId="783" xr:uid="{00000000-0005-0000-0000-00000E030000}"/>
    <cellStyle name="_СЧДОГ_Дети" xfId="784" xr:uid="{00000000-0005-0000-0000-00000F030000}"/>
    <cellStyle name="_СЧДОГ_Дети_БЕЛ" xfId="785" xr:uid="{00000000-0005-0000-0000-000010030000}"/>
    <cellStyle name="_СЧДОГ_Дети_РЕЧ" xfId="786" xr:uid="{00000000-0005-0000-0000-000011030000}"/>
    <cellStyle name="_СЧДОГ_Дистанц." xfId="787" xr:uid="{00000000-0005-0000-0000-000012030000}"/>
    <cellStyle name="_СЧДОГ_Индив." xfId="788" xr:uid="{00000000-0005-0000-0000-000013030000}"/>
    <cellStyle name="_СЧДОГ_Индив._БЕЛ" xfId="789" xr:uid="{00000000-0005-0000-0000-000014030000}"/>
    <cellStyle name="_СЧДОГ_Индив._РЕЧ" xfId="790" xr:uid="{00000000-0005-0000-0000-000015030000}"/>
    <cellStyle name="_СЧДОГ_Июль" xfId="791" xr:uid="{00000000-0005-0000-0000-000016030000}"/>
    <cellStyle name="_СЧДОГ_Июль_Август" xfId="792" xr:uid="{00000000-0005-0000-0000-000017030000}"/>
    <cellStyle name="_СЧДОГ_Июль_Август_Дистанц." xfId="793" xr:uid="{00000000-0005-0000-0000-000018030000}"/>
    <cellStyle name="_СЧДОГ_Июль_Август_Индив." xfId="794" xr:uid="{00000000-0005-0000-0000-000019030000}"/>
    <cellStyle name="_СЧДОГ_Июль_БЕЛ" xfId="795" xr:uid="{00000000-0005-0000-0000-00001A030000}"/>
    <cellStyle name="_СЧДОГ_Июль_БИНТ" xfId="796" xr:uid="{00000000-0005-0000-0000-00001B030000}"/>
    <cellStyle name="_СЧДОГ_Июль_БИНТ_БЕЛ" xfId="797" xr:uid="{00000000-0005-0000-0000-00001C030000}"/>
    <cellStyle name="_СЧДОГ_Июль_БИНТ_РЕЧ" xfId="798" xr:uid="{00000000-0005-0000-0000-00001D030000}"/>
    <cellStyle name="_СЧДОГ_Июль_ВЕБДИЗ" xfId="799" xr:uid="{00000000-0005-0000-0000-00001E030000}"/>
    <cellStyle name="_СЧДОГ_Июль_ВЕБМАСТ" xfId="800" xr:uid="{00000000-0005-0000-0000-00001F030000}"/>
    <cellStyle name="_СЧДОГ_Июль_ВЕБМАСТ_БЕЛ" xfId="801" xr:uid="{00000000-0005-0000-0000-000020030000}"/>
    <cellStyle name="_СЧДОГ_Июль_ВЕБМАСТ_РЕЧ" xfId="802" xr:uid="{00000000-0005-0000-0000-000021030000}"/>
    <cellStyle name="_СЧДОГ_Июль_Дети" xfId="803" xr:uid="{00000000-0005-0000-0000-000022030000}"/>
    <cellStyle name="_СЧДОГ_Июль_Дистанц." xfId="804" xr:uid="{00000000-0005-0000-0000-000023030000}"/>
    <cellStyle name="_СЧДОГ_Июль_Индив." xfId="805" xr:uid="{00000000-0005-0000-0000-000024030000}"/>
    <cellStyle name="_СЧДОГ_Июль_Индив._БЕЛ" xfId="806" xr:uid="{00000000-0005-0000-0000-000025030000}"/>
    <cellStyle name="_СЧДОГ_Июль_Индив._РЕЧ" xfId="807" xr:uid="{00000000-0005-0000-0000-000026030000}"/>
    <cellStyle name="_СЧДОГ_Июль_Июнь" xfId="808" xr:uid="{00000000-0005-0000-0000-000027030000}"/>
    <cellStyle name="_СЧДОГ_Июль_Июнь_Август" xfId="809" xr:uid="{00000000-0005-0000-0000-000028030000}"/>
    <cellStyle name="_СЧДОГ_Июль_Июнь_Дистанц." xfId="810" xr:uid="{00000000-0005-0000-0000-000029030000}"/>
    <cellStyle name="_СЧДОГ_Июль_Июнь_Индив." xfId="811" xr:uid="{00000000-0005-0000-0000-00002A030000}"/>
    <cellStyle name="_СЧДОГ_Июль_Июнь_КБУ" xfId="812" xr:uid="{00000000-0005-0000-0000-00002B030000}"/>
    <cellStyle name="_СЧДОГ_Июль_КБУ" xfId="813" xr:uid="{00000000-0005-0000-0000-00002C030000}"/>
    <cellStyle name="_СЧДОГ_Июль_КРН" xfId="814" xr:uid="{00000000-0005-0000-0000-00002D030000}"/>
    <cellStyle name="_СЧДОГ_Июль_ОПШ" xfId="815" xr:uid="{00000000-0005-0000-0000-00002E030000}"/>
    <cellStyle name="_СЧДОГ_Июль_СР" xfId="816" xr:uid="{00000000-0005-0000-0000-00002F030000}"/>
    <cellStyle name="_СЧДОГ_Июнь" xfId="817" xr:uid="{00000000-0005-0000-0000-000030030000}"/>
    <cellStyle name="_СЧДОГ_Июнь_1" xfId="818" xr:uid="{00000000-0005-0000-0000-000031030000}"/>
    <cellStyle name="_СЧДОГ_Июнь_1_Август" xfId="819" xr:uid="{00000000-0005-0000-0000-000032030000}"/>
    <cellStyle name="_СЧДОГ_Июнь_1_Дистанц." xfId="820" xr:uid="{00000000-0005-0000-0000-000033030000}"/>
    <cellStyle name="_СЧДОГ_Июнь_1_Индив." xfId="821" xr:uid="{00000000-0005-0000-0000-000034030000}"/>
    <cellStyle name="_СЧДОГ_Июнь_1_КБУ" xfId="822" xr:uid="{00000000-0005-0000-0000-000035030000}"/>
    <cellStyle name="_СЧДОГ_Июнь_Август" xfId="823" xr:uid="{00000000-0005-0000-0000-000036030000}"/>
    <cellStyle name="_СЧДОГ_Июнь_Август_Дистанц." xfId="824" xr:uid="{00000000-0005-0000-0000-000037030000}"/>
    <cellStyle name="_СЧДОГ_Июнь_Август_Индив." xfId="825" xr:uid="{00000000-0005-0000-0000-000038030000}"/>
    <cellStyle name="_СЧДОГ_Июнь_БЕЛ" xfId="826" xr:uid="{00000000-0005-0000-0000-000039030000}"/>
    <cellStyle name="_СЧДОГ_Июнь_БИНТ" xfId="827" xr:uid="{00000000-0005-0000-0000-00003A030000}"/>
    <cellStyle name="_СЧДОГ_Июнь_БИНТ_БЕЛ" xfId="828" xr:uid="{00000000-0005-0000-0000-00003B030000}"/>
    <cellStyle name="_СЧДОГ_Июнь_БИНТ_РЕЧ" xfId="829" xr:uid="{00000000-0005-0000-0000-00003C030000}"/>
    <cellStyle name="_СЧДОГ_Июнь_БУХ" xfId="830" xr:uid="{00000000-0005-0000-0000-00003D030000}"/>
    <cellStyle name="_СЧДОГ_Июнь_БУХ_БЕЛ" xfId="831" xr:uid="{00000000-0005-0000-0000-00003E030000}"/>
    <cellStyle name="_СЧДОГ_Июнь_БУХ_РЕЧ" xfId="832" xr:uid="{00000000-0005-0000-0000-00003F030000}"/>
    <cellStyle name="_СЧДОГ_Июнь_ВЕБДИЗ" xfId="833" xr:uid="{00000000-0005-0000-0000-000040030000}"/>
    <cellStyle name="_СЧДОГ_Июнь_ВЕБМАСТ" xfId="834" xr:uid="{00000000-0005-0000-0000-000041030000}"/>
    <cellStyle name="_СЧДОГ_Июнь_ВЕБМАСТ_БЕЛ" xfId="835" xr:uid="{00000000-0005-0000-0000-000042030000}"/>
    <cellStyle name="_СЧДОГ_Июнь_ВЕБМАСТ_РЕЧ" xfId="836" xr:uid="{00000000-0005-0000-0000-000043030000}"/>
    <cellStyle name="_СЧДОГ_Июнь_Дети" xfId="837" xr:uid="{00000000-0005-0000-0000-000044030000}"/>
    <cellStyle name="_СЧДОГ_Июнь_Дистанц." xfId="838" xr:uid="{00000000-0005-0000-0000-000045030000}"/>
    <cellStyle name="_СЧДОГ_Июнь_Индив." xfId="839" xr:uid="{00000000-0005-0000-0000-000046030000}"/>
    <cellStyle name="_СЧДОГ_Июнь_Индив._БЕЛ" xfId="840" xr:uid="{00000000-0005-0000-0000-000047030000}"/>
    <cellStyle name="_СЧДОГ_Июнь_Индив._РЕЧ" xfId="841" xr:uid="{00000000-0005-0000-0000-000048030000}"/>
    <cellStyle name="_СЧДОГ_Июнь_Июнь" xfId="842" xr:uid="{00000000-0005-0000-0000-000049030000}"/>
    <cellStyle name="_СЧДОГ_Июнь_Июнь_Август" xfId="843" xr:uid="{00000000-0005-0000-0000-00004A030000}"/>
    <cellStyle name="_СЧДОГ_Июнь_Июнь_Дистанц." xfId="844" xr:uid="{00000000-0005-0000-0000-00004B030000}"/>
    <cellStyle name="_СЧДОГ_Июнь_Июнь_Индив." xfId="845" xr:uid="{00000000-0005-0000-0000-00004C030000}"/>
    <cellStyle name="_СЧДОГ_Июнь_Июнь_КБУ" xfId="846" xr:uid="{00000000-0005-0000-0000-00004D030000}"/>
    <cellStyle name="_СЧДОГ_Июнь_КБУ" xfId="847" xr:uid="{00000000-0005-0000-0000-00004E030000}"/>
    <cellStyle name="_СЧДОГ_Июнь_КРН" xfId="848" xr:uid="{00000000-0005-0000-0000-00004F030000}"/>
    <cellStyle name="_СЧДОГ_Июнь_ОПШ" xfId="849" xr:uid="{00000000-0005-0000-0000-000050030000}"/>
    <cellStyle name="_СЧДОГ_Июнь_СР" xfId="850" xr:uid="{00000000-0005-0000-0000-000051030000}"/>
    <cellStyle name="_СЧДОГ_КБУ" xfId="851" xr:uid="{00000000-0005-0000-0000-000052030000}"/>
    <cellStyle name="_СЧДОГ_КБУ_БЕЛ" xfId="852" xr:uid="{00000000-0005-0000-0000-000053030000}"/>
    <cellStyle name="_СЧДОГ_КБУ_РЕЧ" xfId="853" xr:uid="{00000000-0005-0000-0000-000054030000}"/>
    <cellStyle name="_СЧДОГ_КРН" xfId="854" xr:uid="{00000000-0005-0000-0000-000055030000}"/>
    <cellStyle name="_СЧДОГ_Май" xfId="855" xr:uid="{00000000-0005-0000-0000-000056030000}"/>
    <cellStyle name="_СЧДОГ_Май_1" xfId="856" xr:uid="{00000000-0005-0000-0000-000057030000}"/>
    <cellStyle name="_СЧДОГ_Май_1_Август" xfId="857" xr:uid="{00000000-0005-0000-0000-000058030000}"/>
    <cellStyle name="_СЧДОГ_Май_1_Август_Дистанц." xfId="858" xr:uid="{00000000-0005-0000-0000-000059030000}"/>
    <cellStyle name="_СЧДОГ_Май_1_Август_Индив." xfId="859" xr:uid="{00000000-0005-0000-0000-00005A030000}"/>
    <cellStyle name="_СЧДОГ_Май_1_БЕЛ" xfId="860" xr:uid="{00000000-0005-0000-0000-00005B030000}"/>
    <cellStyle name="_СЧДОГ_Май_1_БИНТ" xfId="861" xr:uid="{00000000-0005-0000-0000-00005C030000}"/>
    <cellStyle name="_СЧДОГ_Май_1_БИНТ_БЕЛ" xfId="862" xr:uid="{00000000-0005-0000-0000-00005D030000}"/>
    <cellStyle name="_СЧДОГ_Май_1_БИНТ_РЕЧ" xfId="863" xr:uid="{00000000-0005-0000-0000-00005E030000}"/>
    <cellStyle name="_СЧДОГ_Май_1_ВЕБДИЗ" xfId="864" xr:uid="{00000000-0005-0000-0000-00005F030000}"/>
    <cellStyle name="_СЧДОГ_Май_1_ВЕБМАСТ" xfId="865" xr:uid="{00000000-0005-0000-0000-000060030000}"/>
    <cellStyle name="_СЧДОГ_Май_1_ВЕБМАСТ_БЕЛ" xfId="866" xr:uid="{00000000-0005-0000-0000-000061030000}"/>
    <cellStyle name="_СЧДОГ_Май_1_ВЕБМАСТ_РЕЧ" xfId="867" xr:uid="{00000000-0005-0000-0000-000062030000}"/>
    <cellStyle name="_СЧДОГ_Май_1_Дети" xfId="868" xr:uid="{00000000-0005-0000-0000-000063030000}"/>
    <cellStyle name="_СЧДОГ_Май_1_Дистанц." xfId="869" xr:uid="{00000000-0005-0000-0000-000064030000}"/>
    <cellStyle name="_СЧДОГ_Май_1_Индив." xfId="870" xr:uid="{00000000-0005-0000-0000-000065030000}"/>
    <cellStyle name="_СЧДОГ_Май_1_Индив._БЕЛ" xfId="871" xr:uid="{00000000-0005-0000-0000-000066030000}"/>
    <cellStyle name="_СЧДОГ_Май_1_Индив._РЕЧ" xfId="872" xr:uid="{00000000-0005-0000-0000-000067030000}"/>
    <cellStyle name="_СЧДОГ_Май_1_Июнь" xfId="873" xr:uid="{00000000-0005-0000-0000-000068030000}"/>
    <cellStyle name="_СЧДОГ_Май_1_Июнь_Август" xfId="874" xr:uid="{00000000-0005-0000-0000-000069030000}"/>
    <cellStyle name="_СЧДОГ_Май_1_Июнь_Дистанц." xfId="875" xr:uid="{00000000-0005-0000-0000-00006A030000}"/>
    <cellStyle name="_СЧДОГ_Май_1_Июнь_Индив." xfId="876" xr:uid="{00000000-0005-0000-0000-00006B030000}"/>
    <cellStyle name="_СЧДОГ_Май_1_Июнь_КБУ" xfId="877" xr:uid="{00000000-0005-0000-0000-00006C030000}"/>
    <cellStyle name="_СЧДОГ_Май_1_КБУ" xfId="878" xr:uid="{00000000-0005-0000-0000-00006D030000}"/>
    <cellStyle name="_СЧДОГ_Май_1_КРН" xfId="879" xr:uid="{00000000-0005-0000-0000-00006E030000}"/>
    <cellStyle name="_СЧДОГ_Май_1_ОПШ" xfId="880" xr:uid="{00000000-0005-0000-0000-00006F030000}"/>
    <cellStyle name="_СЧДОГ_Май_1_СР" xfId="881" xr:uid="{00000000-0005-0000-0000-000070030000}"/>
    <cellStyle name="_СЧДОГ_Май_Август" xfId="882" xr:uid="{00000000-0005-0000-0000-000071030000}"/>
    <cellStyle name="_СЧДОГ_Май_Август_Дистанц." xfId="883" xr:uid="{00000000-0005-0000-0000-000072030000}"/>
    <cellStyle name="_СЧДОГ_Май_Август_Индив." xfId="884" xr:uid="{00000000-0005-0000-0000-000073030000}"/>
    <cellStyle name="_СЧДОГ_Май_АКАД" xfId="885" xr:uid="{00000000-0005-0000-0000-000074030000}"/>
    <cellStyle name="_СЧДОГ_Май_АКАД_БЕЛ" xfId="886" xr:uid="{00000000-0005-0000-0000-000075030000}"/>
    <cellStyle name="_СЧДОГ_Май_АКАД_РЕЧ" xfId="887" xr:uid="{00000000-0005-0000-0000-000076030000}"/>
    <cellStyle name="_СЧДОГ_Май_Б9560" xfId="888" xr:uid="{00000000-0005-0000-0000-000077030000}"/>
    <cellStyle name="_СЧДОГ_Май_Б9560_БЕЛ" xfId="889" xr:uid="{00000000-0005-0000-0000-000078030000}"/>
    <cellStyle name="_СЧДОГ_Май_Б9560_РЕЧ" xfId="890" xr:uid="{00000000-0005-0000-0000-000079030000}"/>
    <cellStyle name="_СЧДОГ_Май_БЕЛ" xfId="891" xr:uid="{00000000-0005-0000-0000-00007A030000}"/>
    <cellStyle name="_СЧДОГ_Май_БИНТ" xfId="892" xr:uid="{00000000-0005-0000-0000-00007B030000}"/>
    <cellStyle name="_СЧДОГ_Май_БИНТ_БЕЛ" xfId="893" xr:uid="{00000000-0005-0000-0000-00007C030000}"/>
    <cellStyle name="_СЧДОГ_Май_БИНТ_РЕЧ" xfId="894" xr:uid="{00000000-0005-0000-0000-00007D030000}"/>
    <cellStyle name="_СЧДОГ_Май_БУХ" xfId="895" xr:uid="{00000000-0005-0000-0000-00007E030000}"/>
    <cellStyle name="_СЧДОГ_Май_БУХ_БЕЛ" xfId="896" xr:uid="{00000000-0005-0000-0000-00007F030000}"/>
    <cellStyle name="_СЧДОГ_Май_БУХ_РЕЧ" xfId="897" xr:uid="{00000000-0005-0000-0000-000080030000}"/>
    <cellStyle name="_СЧДОГ_Май_ВЕБДИЗ" xfId="898" xr:uid="{00000000-0005-0000-0000-000081030000}"/>
    <cellStyle name="_СЧДОГ_Май_ВЕБМАСТ" xfId="899" xr:uid="{00000000-0005-0000-0000-000082030000}"/>
    <cellStyle name="_СЧДОГ_Май_ВЕБМАСТ_БЕЛ" xfId="900" xr:uid="{00000000-0005-0000-0000-000083030000}"/>
    <cellStyle name="_СЧДОГ_Май_ВЕБМАСТ_РЕЧ" xfId="901" xr:uid="{00000000-0005-0000-0000-000084030000}"/>
    <cellStyle name="_СЧДОГ_Май_Дети" xfId="902" xr:uid="{00000000-0005-0000-0000-000085030000}"/>
    <cellStyle name="_СЧДОГ_Май_Дистанц." xfId="903" xr:uid="{00000000-0005-0000-0000-000086030000}"/>
    <cellStyle name="_СЧДОГ_Май_Индив." xfId="904" xr:uid="{00000000-0005-0000-0000-000087030000}"/>
    <cellStyle name="_СЧДОГ_Май_Индив._БЕЛ" xfId="905" xr:uid="{00000000-0005-0000-0000-000088030000}"/>
    <cellStyle name="_СЧДОГ_Май_Индив._РЕЧ" xfId="906" xr:uid="{00000000-0005-0000-0000-000089030000}"/>
    <cellStyle name="_СЧДОГ_Май_Июль" xfId="907" xr:uid="{00000000-0005-0000-0000-00008A030000}"/>
    <cellStyle name="_СЧДОГ_Май_Июль_Август" xfId="908" xr:uid="{00000000-0005-0000-0000-00008B030000}"/>
    <cellStyle name="_СЧДОГ_Май_Июль_Август_Дистанц." xfId="909" xr:uid="{00000000-0005-0000-0000-00008C030000}"/>
    <cellStyle name="_СЧДОГ_Май_Июль_Август_Индив." xfId="910" xr:uid="{00000000-0005-0000-0000-00008D030000}"/>
    <cellStyle name="_СЧДОГ_Май_Июль_БЕЛ" xfId="911" xr:uid="{00000000-0005-0000-0000-00008E030000}"/>
    <cellStyle name="_СЧДОГ_Май_Июль_БИНТ" xfId="912" xr:uid="{00000000-0005-0000-0000-00008F030000}"/>
    <cellStyle name="_СЧДОГ_Май_Июль_БИНТ_БЕЛ" xfId="913" xr:uid="{00000000-0005-0000-0000-000090030000}"/>
    <cellStyle name="_СЧДОГ_Май_Июль_БИНТ_РЕЧ" xfId="914" xr:uid="{00000000-0005-0000-0000-000091030000}"/>
    <cellStyle name="_СЧДОГ_Май_Июль_ВЕБДИЗ" xfId="915" xr:uid="{00000000-0005-0000-0000-000092030000}"/>
    <cellStyle name="_СЧДОГ_Май_Июль_ВЕБМАСТ" xfId="916" xr:uid="{00000000-0005-0000-0000-000093030000}"/>
    <cellStyle name="_СЧДОГ_Май_Июль_ВЕБМАСТ_БЕЛ" xfId="917" xr:uid="{00000000-0005-0000-0000-000094030000}"/>
    <cellStyle name="_СЧДОГ_Май_Июль_ВЕБМАСТ_РЕЧ" xfId="918" xr:uid="{00000000-0005-0000-0000-000095030000}"/>
    <cellStyle name="_СЧДОГ_Май_Июль_Дети" xfId="919" xr:uid="{00000000-0005-0000-0000-000096030000}"/>
    <cellStyle name="_СЧДОГ_Май_Июль_Дистанц." xfId="920" xr:uid="{00000000-0005-0000-0000-000097030000}"/>
    <cellStyle name="_СЧДОГ_Май_Июль_Индив." xfId="921" xr:uid="{00000000-0005-0000-0000-000098030000}"/>
    <cellStyle name="_СЧДОГ_Май_Июль_Индив._БЕЛ" xfId="922" xr:uid="{00000000-0005-0000-0000-000099030000}"/>
    <cellStyle name="_СЧДОГ_Май_Июль_Индив._РЕЧ" xfId="923" xr:uid="{00000000-0005-0000-0000-00009A030000}"/>
    <cellStyle name="_СЧДОГ_Май_Июль_Июнь" xfId="924" xr:uid="{00000000-0005-0000-0000-00009B030000}"/>
    <cellStyle name="_СЧДОГ_Май_Июль_Июнь_Август" xfId="925" xr:uid="{00000000-0005-0000-0000-00009C030000}"/>
    <cellStyle name="_СЧДОГ_Май_Июль_Июнь_Дистанц." xfId="926" xr:uid="{00000000-0005-0000-0000-00009D030000}"/>
    <cellStyle name="_СЧДОГ_Май_Июль_Июнь_Индив." xfId="927" xr:uid="{00000000-0005-0000-0000-00009E030000}"/>
    <cellStyle name="_СЧДОГ_Май_Июль_Июнь_КБУ" xfId="928" xr:uid="{00000000-0005-0000-0000-00009F030000}"/>
    <cellStyle name="_СЧДОГ_Май_Июль_КБУ" xfId="929" xr:uid="{00000000-0005-0000-0000-0000A0030000}"/>
    <cellStyle name="_СЧДОГ_Май_Июль_КРН" xfId="930" xr:uid="{00000000-0005-0000-0000-0000A1030000}"/>
    <cellStyle name="_СЧДОГ_Май_Июль_ОПШ" xfId="931" xr:uid="{00000000-0005-0000-0000-0000A2030000}"/>
    <cellStyle name="_СЧДОГ_Май_Июль_СР" xfId="932" xr:uid="{00000000-0005-0000-0000-0000A3030000}"/>
    <cellStyle name="_СЧДОГ_Май_Июнь" xfId="933" xr:uid="{00000000-0005-0000-0000-0000A4030000}"/>
    <cellStyle name="_СЧДОГ_Май_Июнь_1" xfId="934" xr:uid="{00000000-0005-0000-0000-0000A5030000}"/>
    <cellStyle name="_СЧДОГ_Май_Июнь_1_Август" xfId="935" xr:uid="{00000000-0005-0000-0000-0000A6030000}"/>
    <cellStyle name="_СЧДОГ_Май_Июнь_1_Дистанц." xfId="936" xr:uid="{00000000-0005-0000-0000-0000A7030000}"/>
    <cellStyle name="_СЧДОГ_Май_Июнь_1_Индив." xfId="937" xr:uid="{00000000-0005-0000-0000-0000A8030000}"/>
    <cellStyle name="_СЧДОГ_Май_Июнь_1_КБУ" xfId="938" xr:uid="{00000000-0005-0000-0000-0000A9030000}"/>
    <cellStyle name="_СЧДОГ_Май_Июнь_Август" xfId="939" xr:uid="{00000000-0005-0000-0000-0000AA030000}"/>
    <cellStyle name="_СЧДОГ_Май_Июнь_Август_Дистанц." xfId="940" xr:uid="{00000000-0005-0000-0000-0000AB030000}"/>
    <cellStyle name="_СЧДОГ_Май_Июнь_Август_Индив." xfId="941" xr:uid="{00000000-0005-0000-0000-0000AC030000}"/>
    <cellStyle name="_СЧДОГ_Май_Июнь_БЕЛ" xfId="942" xr:uid="{00000000-0005-0000-0000-0000AD030000}"/>
    <cellStyle name="_СЧДОГ_Май_Июнь_БИНТ" xfId="943" xr:uid="{00000000-0005-0000-0000-0000AE030000}"/>
    <cellStyle name="_СЧДОГ_Май_Июнь_БИНТ_БЕЛ" xfId="944" xr:uid="{00000000-0005-0000-0000-0000AF030000}"/>
    <cellStyle name="_СЧДОГ_Май_Июнь_БИНТ_РЕЧ" xfId="945" xr:uid="{00000000-0005-0000-0000-0000B0030000}"/>
    <cellStyle name="_СЧДОГ_Май_Июнь_БУХ" xfId="946" xr:uid="{00000000-0005-0000-0000-0000B1030000}"/>
    <cellStyle name="_СЧДОГ_Май_Июнь_БУХ_БЕЛ" xfId="947" xr:uid="{00000000-0005-0000-0000-0000B2030000}"/>
    <cellStyle name="_СЧДОГ_Май_Июнь_БУХ_РЕЧ" xfId="948" xr:uid="{00000000-0005-0000-0000-0000B3030000}"/>
    <cellStyle name="_СЧДОГ_Май_Июнь_ВЕБДИЗ" xfId="949" xr:uid="{00000000-0005-0000-0000-0000B4030000}"/>
    <cellStyle name="_СЧДОГ_Май_Июнь_ВЕБМАСТ" xfId="950" xr:uid="{00000000-0005-0000-0000-0000B5030000}"/>
    <cellStyle name="_СЧДОГ_Май_Июнь_ВЕБМАСТ_БЕЛ" xfId="951" xr:uid="{00000000-0005-0000-0000-0000B6030000}"/>
    <cellStyle name="_СЧДОГ_Май_Июнь_ВЕБМАСТ_РЕЧ" xfId="952" xr:uid="{00000000-0005-0000-0000-0000B7030000}"/>
    <cellStyle name="_СЧДОГ_Май_Июнь_Дети" xfId="953" xr:uid="{00000000-0005-0000-0000-0000B8030000}"/>
    <cellStyle name="_СЧДОГ_Май_Июнь_Дистанц." xfId="954" xr:uid="{00000000-0005-0000-0000-0000B9030000}"/>
    <cellStyle name="_СЧДОГ_Май_Июнь_Индив." xfId="955" xr:uid="{00000000-0005-0000-0000-0000BA030000}"/>
    <cellStyle name="_СЧДОГ_Май_Июнь_Индив._БЕЛ" xfId="956" xr:uid="{00000000-0005-0000-0000-0000BB030000}"/>
    <cellStyle name="_СЧДОГ_Май_Июнь_Индив._РЕЧ" xfId="957" xr:uid="{00000000-0005-0000-0000-0000BC030000}"/>
    <cellStyle name="_СЧДОГ_Май_Июнь_Июнь" xfId="958" xr:uid="{00000000-0005-0000-0000-0000BD030000}"/>
    <cellStyle name="_СЧДОГ_Май_Июнь_Июнь_Август" xfId="959" xr:uid="{00000000-0005-0000-0000-0000BE030000}"/>
    <cellStyle name="_СЧДОГ_Май_Июнь_Июнь_Дистанц." xfId="960" xr:uid="{00000000-0005-0000-0000-0000BF030000}"/>
    <cellStyle name="_СЧДОГ_Май_Июнь_Июнь_Индив." xfId="961" xr:uid="{00000000-0005-0000-0000-0000C0030000}"/>
    <cellStyle name="_СЧДОГ_Май_Июнь_Июнь_КБУ" xfId="962" xr:uid="{00000000-0005-0000-0000-0000C1030000}"/>
    <cellStyle name="_СЧДОГ_Май_Июнь_КБУ" xfId="963" xr:uid="{00000000-0005-0000-0000-0000C2030000}"/>
    <cellStyle name="_СЧДОГ_Май_Июнь_КРН" xfId="964" xr:uid="{00000000-0005-0000-0000-0000C3030000}"/>
    <cellStyle name="_СЧДОГ_Май_Июнь_ОПШ" xfId="965" xr:uid="{00000000-0005-0000-0000-0000C4030000}"/>
    <cellStyle name="_СЧДОГ_Май_Июнь_СР" xfId="966" xr:uid="{00000000-0005-0000-0000-0000C5030000}"/>
    <cellStyle name="_СЧДОГ_Май_КБУ" xfId="967" xr:uid="{00000000-0005-0000-0000-0000C6030000}"/>
    <cellStyle name="_СЧДОГ_Май_КРН" xfId="968" xr:uid="{00000000-0005-0000-0000-0000C7030000}"/>
    <cellStyle name="_СЧДОГ_Май_Май" xfId="969" xr:uid="{00000000-0005-0000-0000-0000C8030000}"/>
    <cellStyle name="_СЧДОГ_Май_Май_Август" xfId="970" xr:uid="{00000000-0005-0000-0000-0000C9030000}"/>
    <cellStyle name="_СЧДОГ_Май_Май_Август_Дистанц." xfId="971" xr:uid="{00000000-0005-0000-0000-0000CA030000}"/>
    <cellStyle name="_СЧДОГ_Май_Май_Август_Индив." xfId="972" xr:uid="{00000000-0005-0000-0000-0000CB030000}"/>
    <cellStyle name="_СЧДОГ_Май_Май_БЕЛ" xfId="973" xr:uid="{00000000-0005-0000-0000-0000CC030000}"/>
    <cellStyle name="_СЧДОГ_Май_Май_БИНТ" xfId="974" xr:uid="{00000000-0005-0000-0000-0000CD030000}"/>
    <cellStyle name="_СЧДОГ_Май_Май_БИНТ_БЕЛ" xfId="975" xr:uid="{00000000-0005-0000-0000-0000CE030000}"/>
    <cellStyle name="_СЧДОГ_Май_Май_БИНТ_РЕЧ" xfId="976" xr:uid="{00000000-0005-0000-0000-0000CF030000}"/>
    <cellStyle name="_СЧДОГ_Май_Май_ВЕБДИЗ" xfId="977" xr:uid="{00000000-0005-0000-0000-0000D0030000}"/>
    <cellStyle name="_СЧДОГ_Май_Май_ВЕБМАСТ" xfId="978" xr:uid="{00000000-0005-0000-0000-0000D1030000}"/>
    <cellStyle name="_СЧДОГ_Май_Май_ВЕБМАСТ_БЕЛ" xfId="979" xr:uid="{00000000-0005-0000-0000-0000D2030000}"/>
    <cellStyle name="_СЧДОГ_Май_Май_ВЕБМАСТ_РЕЧ" xfId="980" xr:uid="{00000000-0005-0000-0000-0000D3030000}"/>
    <cellStyle name="_СЧДОГ_Май_Май_Дети" xfId="981" xr:uid="{00000000-0005-0000-0000-0000D4030000}"/>
    <cellStyle name="_СЧДОГ_Май_Май_Дистанц." xfId="982" xr:uid="{00000000-0005-0000-0000-0000D5030000}"/>
    <cellStyle name="_СЧДОГ_Май_Май_Индив." xfId="983" xr:uid="{00000000-0005-0000-0000-0000D6030000}"/>
    <cellStyle name="_СЧДОГ_Май_Май_Индив._БЕЛ" xfId="984" xr:uid="{00000000-0005-0000-0000-0000D7030000}"/>
    <cellStyle name="_СЧДОГ_Май_Май_Индив._РЕЧ" xfId="985" xr:uid="{00000000-0005-0000-0000-0000D8030000}"/>
    <cellStyle name="_СЧДОГ_Май_Май_Июнь" xfId="986" xr:uid="{00000000-0005-0000-0000-0000D9030000}"/>
    <cellStyle name="_СЧДОГ_Май_Май_Июнь_Август" xfId="987" xr:uid="{00000000-0005-0000-0000-0000DA030000}"/>
    <cellStyle name="_СЧДОГ_Май_Май_Июнь_Дистанц." xfId="988" xr:uid="{00000000-0005-0000-0000-0000DB030000}"/>
    <cellStyle name="_СЧДОГ_Май_Май_Июнь_Индив." xfId="989" xr:uid="{00000000-0005-0000-0000-0000DC030000}"/>
    <cellStyle name="_СЧДОГ_Май_Май_Июнь_КБУ" xfId="990" xr:uid="{00000000-0005-0000-0000-0000DD030000}"/>
    <cellStyle name="_СЧДОГ_Май_Май_КБУ" xfId="991" xr:uid="{00000000-0005-0000-0000-0000DE030000}"/>
    <cellStyle name="_СЧДОГ_Май_Май_КРН" xfId="992" xr:uid="{00000000-0005-0000-0000-0000DF030000}"/>
    <cellStyle name="_СЧДОГ_Май_Май_ОПШ" xfId="993" xr:uid="{00000000-0005-0000-0000-0000E0030000}"/>
    <cellStyle name="_СЧДОГ_Май_Май_СР" xfId="994" xr:uid="{00000000-0005-0000-0000-0000E1030000}"/>
    <cellStyle name="_СЧДОГ_Май_ОПШ" xfId="995" xr:uid="{00000000-0005-0000-0000-0000E2030000}"/>
    <cellStyle name="_СЧДОГ_Май_РЕЧ" xfId="996" xr:uid="{00000000-0005-0000-0000-0000E3030000}"/>
    <cellStyle name="_СЧДОГ_Май_РЕЧ_БЕЛ" xfId="997" xr:uid="{00000000-0005-0000-0000-0000E4030000}"/>
    <cellStyle name="_СЧДОГ_Май_РЕЧ_РЕЧ" xfId="998" xr:uid="{00000000-0005-0000-0000-0000E5030000}"/>
    <cellStyle name="_СЧДОГ_Май_СИ" xfId="999" xr:uid="{00000000-0005-0000-0000-0000E6030000}"/>
    <cellStyle name="_СЧДОГ_Май_СИ_БЕЛ" xfId="1000" xr:uid="{00000000-0005-0000-0000-0000E7030000}"/>
    <cellStyle name="_СЧДОГ_Май_СИ_РЕЧ" xfId="1001" xr:uid="{00000000-0005-0000-0000-0000E8030000}"/>
    <cellStyle name="_СЧДОГ_Май_СР" xfId="1002" xr:uid="{00000000-0005-0000-0000-0000E9030000}"/>
    <cellStyle name="_СЧДОГ_Май_СУБД" xfId="1003" xr:uid="{00000000-0005-0000-0000-0000EA030000}"/>
    <cellStyle name="_СЧДОГ_Май_СУБД_БЕЛ" xfId="1004" xr:uid="{00000000-0005-0000-0000-0000EB030000}"/>
    <cellStyle name="_СЧДОГ_Май_СУБД_РЕЧ" xfId="1005" xr:uid="{00000000-0005-0000-0000-0000EC030000}"/>
    <cellStyle name="_СЧДОГ_НТ" xfId="1006" xr:uid="{00000000-0005-0000-0000-0000ED030000}"/>
    <cellStyle name="_СЧДОГ_НТ_БЕЛ" xfId="1007" xr:uid="{00000000-0005-0000-0000-0000EE030000}"/>
    <cellStyle name="_СЧДОГ_НТ_РЕЧ" xfId="1008" xr:uid="{00000000-0005-0000-0000-0000EF030000}"/>
    <cellStyle name="_СЧДОГ_ОПШ" xfId="1009" xr:uid="{00000000-0005-0000-0000-0000F0030000}"/>
    <cellStyle name="_СЧДОГ_Офис" xfId="1010" xr:uid="{00000000-0005-0000-0000-0000F1030000}"/>
    <cellStyle name="_СЧДОГ_Офис_БЕЛ" xfId="1011" xr:uid="{00000000-0005-0000-0000-0000F2030000}"/>
    <cellStyle name="_СЧДОГ_Офис_РЕЧ" xfId="1012" xr:uid="{00000000-0005-0000-0000-0000F3030000}"/>
    <cellStyle name="_СЧДОГ_РЕЧ" xfId="1013" xr:uid="{00000000-0005-0000-0000-0000F4030000}"/>
    <cellStyle name="_СЧДОГ_РЕЧ_БЕЛ" xfId="1014" xr:uid="{00000000-0005-0000-0000-0000F5030000}"/>
    <cellStyle name="_СЧДОГ_РЕЧ_РЕЧ" xfId="1015" xr:uid="{00000000-0005-0000-0000-0000F6030000}"/>
    <cellStyle name="_СЧДОГ_СИ" xfId="1016" xr:uid="{00000000-0005-0000-0000-0000F7030000}"/>
    <cellStyle name="_СЧДОГ_СИ_БЕЛ" xfId="1017" xr:uid="{00000000-0005-0000-0000-0000F8030000}"/>
    <cellStyle name="_СЧДОГ_СИ_РЕЧ" xfId="1018" xr:uid="{00000000-0005-0000-0000-0000F9030000}"/>
    <cellStyle name="_СЧДОГ_СИС" xfId="1019" xr:uid="{00000000-0005-0000-0000-0000FA030000}"/>
    <cellStyle name="_СЧДОГ_СИС_БЕЛ" xfId="1020" xr:uid="{00000000-0005-0000-0000-0000FB030000}"/>
    <cellStyle name="_СЧДОГ_СИС_РЕЧ" xfId="1021" xr:uid="{00000000-0005-0000-0000-0000FC030000}"/>
    <cellStyle name="_СЧДОГ_СР" xfId="1022" xr:uid="{00000000-0005-0000-0000-0000FD030000}"/>
    <cellStyle name="_СЧДОГ_СУБД" xfId="1023" xr:uid="{00000000-0005-0000-0000-0000FE030000}"/>
    <cellStyle name="_СЧДОГ_СУБД_БЕЛ" xfId="1024" xr:uid="{00000000-0005-0000-0000-0000FF030000}"/>
    <cellStyle name="_СЧДОГ_СУБД_РЕЧ" xfId="1025" xr:uid="{00000000-0005-0000-0000-000000040000}"/>
    <cellStyle name="_СЧДОГ_ТЕК" xfId="1026" xr:uid="{00000000-0005-0000-0000-000001040000}"/>
    <cellStyle name="_СЧДОГ_ТЕК_БЕЛ" xfId="1027" xr:uid="{00000000-0005-0000-0000-000002040000}"/>
    <cellStyle name="_СЧДОГ_ТЕК_РЕЧ" xfId="1028" xr:uid="{00000000-0005-0000-0000-000003040000}"/>
    <cellStyle name="_СЧДОГ_Февраль" xfId="1029" xr:uid="{00000000-0005-0000-0000-000004040000}"/>
    <cellStyle name="_СЧДОГ_Февраль_Август" xfId="1030" xr:uid="{00000000-0005-0000-0000-000005040000}"/>
    <cellStyle name="_СЧДОГ_Февраль_Август_Дистанц." xfId="1031" xr:uid="{00000000-0005-0000-0000-000006040000}"/>
    <cellStyle name="_СЧДОГ_Февраль_Август_Индив." xfId="1032" xr:uid="{00000000-0005-0000-0000-000007040000}"/>
    <cellStyle name="_СЧДОГ_Февраль_АКАД" xfId="1033" xr:uid="{00000000-0005-0000-0000-000008040000}"/>
    <cellStyle name="_СЧДОГ_Февраль_АКАД_БЕЛ" xfId="1034" xr:uid="{00000000-0005-0000-0000-000009040000}"/>
    <cellStyle name="_СЧДОГ_Февраль_АКАД_РЕЧ" xfId="1035" xr:uid="{00000000-0005-0000-0000-00000A040000}"/>
    <cellStyle name="_СЧДОГ_Февраль_Б9560" xfId="1036" xr:uid="{00000000-0005-0000-0000-00000B040000}"/>
    <cellStyle name="_СЧДОГ_Февраль_Б9560_БЕЛ" xfId="1037" xr:uid="{00000000-0005-0000-0000-00000C040000}"/>
    <cellStyle name="_СЧДОГ_Февраль_Б9560_РЕЧ" xfId="1038" xr:uid="{00000000-0005-0000-0000-00000D040000}"/>
    <cellStyle name="_СЧДОГ_Февраль_БЕЛ" xfId="1039" xr:uid="{00000000-0005-0000-0000-00000E040000}"/>
    <cellStyle name="_СЧДОГ_Февраль_БИНТ" xfId="1040" xr:uid="{00000000-0005-0000-0000-00000F040000}"/>
    <cellStyle name="_СЧДОГ_Февраль_БИНТ_БЕЛ" xfId="1041" xr:uid="{00000000-0005-0000-0000-000010040000}"/>
    <cellStyle name="_СЧДОГ_Февраль_БИНТ_РЕЧ" xfId="1042" xr:uid="{00000000-0005-0000-0000-000011040000}"/>
    <cellStyle name="_СЧДОГ_Февраль_БУХ" xfId="1043" xr:uid="{00000000-0005-0000-0000-000012040000}"/>
    <cellStyle name="_СЧДОГ_Февраль_БУХ_БЕЛ" xfId="1044" xr:uid="{00000000-0005-0000-0000-000013040000}"/>
    <cellStyle name="_СЧДОГ_Февраль_БУХ_РЕЧ" xfId="1045" xr:uid="{00000000-0005-0000-0000-000014040000}"/>
    <cellStyle name="_СЧДОГ_Февраль_ВЕБДИЗ" xfId="1046" xr:uid="{00000000-0005-0000-0000-000015040000}"/>
    <cellStyle name="_СЧДОГ_Февраль_ВЕБМАСТ" xfId="1047" xr:uid="{00000000-0005-0000-0000-000016040000}"/>
    <cellStyle name="_СЧДОГ_Февраль_ВЕБМАСТ_БЕЛ" xfId="1048" xr:uid="{00000000-0005-0000-0000-000017040000}"/>
    <cellStyle name="_СЧДОГ_Февраль_ВЕБМАСТ_РЕЧ" xfId="1049" xr:uid="{00000000-0005-0000-0000-000018040000}"/>
    <cellStyle name="_СЧДОГ_Февраль_Дети" xfId="1050" xr:uid="{00000000-0005-0000-0000-000019040000}"/>
    <cellStyle name="_СЧДОГ_Февраль_Дистанц." xfId="1051" xr:uid="{00000000-0005-0000-0000-00001A040000}"/>
    <cellStyle name="_СЧДОГ_Февраль_Индив." xfId="1052" xr:uid="{00000000-0005-0000-0000-00001B040000}"/>
    <cellStyle name="_СЧДОГ_Февраль_Индив._БЕЛ" xfId="1053" xr:uid="{00000000-0005-0000-0000-00001C040000}"/>
    <cellStyle name="_СЧДОГ_Февраль_Индив._РЕЧ" xfId="1054" xr:uid="{00000000-0005-0000-0000-00001D040000}"/>
    <cellStyle name="_СЧДОГ_Февраль_Июль" xfId="1055" xr:uid="{00000000-0005-0000-0000-00001E040000}"/>
    <cellStyle name="_СЧДОГ_Февраль_Июль_Август" xfId="1056" xr:uid="{00000000-0005-0000-0000-00001F040000}"/>
    <cellStyle name="_СЧДОГ_Февраль_Июль_Август_Дистанц." xfId="1057" xr:uid="{00000000-0005-0000-0000-000020040000}"/>
    <cellStyle name="_СЧДОГ_Февраль_Июль_Август_Индив." xfId="1058" xr:uid="{00000000-0005-0000-0000-000021040000}"/>
    <cellStyle name="_СЧДОГ_Февраль_Июль_БЕЛ" xfId="1059" xr:uid="{00000000-0005-0000-0000-000022040000}"/>
    <cellStyle name="_СЧДОГ_Февраль_Июль_БИНТ" xfId="1060" xr:uid="{00000000-0005-0000-0000-000023040000}"/>
    <cellStyle name="_СЧДОГ_Февраль_Июль_БИНТ_БЕЛ" xfId="1061" xr:uid="{00000000-0005-0000-0000-000024040000}"/>
    <cellStyle name="_СЧДОГ_Февраль_Июль_БИНТ_РЕЧ" xfId="1062" xr:uid="{00000000-0005-0000-0000-000025040000}"/>
    <cellStyle name="_СЧДОГ_Февраль_Июль_ВЕБДИЗ" xfId="1063" xr:uid="{00000000-0005-0000-0000-000026040000}"/>
    <cellStyle name="_СЧДОГ_Февраль_Июль_ВЕБМАСТ" xfId="1064" xr:uid="{00000000-0005-0000-0000-000027040000}"/>
    <cellStyle name="_СЧДОГ_Февраль_Июль_ВЕБМАСТ_БЕЛ" xfId="1065" xr:uid="{00000000-0005-0000-0000-000028040000}"/>
    <cellStyle name="_СЧДОГ_Февраль_Июль_ВЕБМАСТ_РЕЧ" xfId="1066" xr:uid="{00000000-0005-0000-0000-000029040000}"/>
    <cellStyle name="_СЧДОГ_Февраль_Июль_Дети" xfId="1067" xr:uid="{00000000-0005-0000-0000-00002A040000}"/>
    <cellStyle name="_СЧДОГ_Февраль_Июль_Дистанц." xfId="1068" xr:uid="{00000000-0005-0000-0000-00002B040000}"/>
    <cellStyle name="_СЧДОГ_Февраль_Июль_Индив." xfId="1069" xr:uid="{00000000-0005-0000-0000-00002C040000}"/>
    <cellStyle name="_СЧДОГ_Февраль_Июль_Индив._БЕЛ" xfId="1070" xr:uid="{00000000-0005-0000-0000-00002D040000}"/>
    <cellStyle name="_СЧДОГ_Февраль_Июль_Индив._РЕЧ" xfId="1071" xr:uid="{00000000-0005-0000-0000-00002E040000}"/>
    <cellStyle name="_СЧДОГ_Февраль_Июль_Июнь" xfId="1072" xr:uid="{00000000-0005-0000-0000-00002F040000}"/>
    <cellStyle name="_СЧДОГ_Февраль_Июль_Июнь_Август" xfId="1073" xr:uid="{00000000-0005-0000-0000-000030040000}"/>
    <cellStyle name="_СЧДОГ_Февраль_Июль_Июнь_Дистанц." xfId="1074" xr:uid="{00000000-0005-0000-0000-000031040000}"/>
    <cellStyle name="_СЧДОГ_Февраль_Июль_Июнь_Индив." xfId="1075" xr:uid="{00000000-0005-0000-0000-000032040000}"/>
    <cellStyle name="_СЧДОГ_Февраль_Июль_Июнь_КБУ" xfId="1076" xr:uid="{00000000-0005-0000-0000-000033040000}"/>
    <cellStyle name="_СЧДОГ_Февраль_Июль_КБУ" xfId="1077" xr:uid="{00000000-0005-0000-0000-000034040000}"/>
    <cellStyle name="_СЧДОГ_Февраль_Июль_КРН" xfId="1078" xr:uid="{00000000-0005-0000-0000-000035040000}"/>
    <cellStyle name="_СЧДОГ_Февраль_Июль_ОПШ" xfId="1079" xr:uid="{00000000-0005-0000-0000-000036040000}"/>
    <cellStyle name="_СЧДОГ_Февраль_Июль_СР" xfId="1080" xr:uid="{00000000-0005-0000-0000-000037040000}"/>
    <cellStyle name="_СЧДОГ_Февраль_Июнь" xfId="1081" xr:uid="{00000000-0005-0000-0000-000038040000}"/>
    <cellStyle name="_СЧДОГ_Февраль_Июнь_1" xfId="1082" xr:uid="{00000000-0005-0000-0000-000039040000}"/>
    <cellStyle name="_СЧДОГ_Февраль_Июнь_1_Август" xfId="1083" xr:uid="{00000000-0005-0000-0000-00003A040000}"/>
    <cellStyle name="_СЧДОГ_Февраль_Июнь_1_Дистанц." xfId="1084" xr:uid="{00000000-0005-0000-0000-00003B040000}"/>
    <cellStyle name="_СЧДОГ_Февраль_Июнь_1_Индив." xfId="1085" xr:uid="{00000000-0005-0000-0000-00003C040000}"/>
    <cellStyle name="_СЧДОГ_Февраль_Июнь_1_КБУ" xfId="1086" xr:uid="{00000000-0005-0000-0000-00003D040000}"/>
    <cellStyle name="_СЧДОГ_Февраль_Июнь_Август" xfId="1087" xr:uid="{00000000-0005-0000-0000-00003E040000}"/>
    <cellStyle name="_СЧДОГ_Февраль_Июнь_Август_Дистанц." xfId="1088" xr:uid="{00000000-0005-0000-0000-00003F040000}"/>
    <cellStyle name="_СЧДОГ_Февраль_Июнь_Август_Индив." xfId="1089" xr:uid="{00000000-0005-0000-0000-000040040000}"/>
    <cellStyle name="_СЧДОГ_Февраль_Июнь_БЕЛ" xfId="1090" xr:uid="{00000000-0005-0000-0000-000041040000}"/>
    <cellStyle name="_СЧДОГ_Февраль_Июнь_БИНТ" xfId="1091" xr:uid="{00000000-0005-0000-0000-000042040000}"/>
    <cellStyle name="_СЧДОГ_Февраль_Июнь_БИНТ_БЕЛ" xfId="1092" xr:uid="{00000000-0005-0000-0000-000043040000}"/>
    <cellStyle name="_СЧДОГ_Февраль_Июнь_БИНТ_РЕЧ" xfId="1093" xr:uid="{00000000-0005-0000-0000-000044040000}"/>
    <cellStyle name="_СЧДОГ_Февраль_Июнь_БУХ" xfId="1094" xr:uid="{00000000-0005-0000-0000-000045040000}"/>
    <cellStyle name="_СЧДОГ_Февраль_Июнь_БУХ_БЕЛ" xfId="1095" xr:uid="{00000000-0005-0000-0000-000046040000}"/>
    <cellStyle name="_СЧДОГ_Февраль_Июнь_БУХ_РЕЧ" xfId="1096" xr:uid="{00000000-0005-0000-0000-000047040000}"/>
    <cellStyle name="_СЧДОГ_Февраль_Июнь_ВЕБДИЗ" xfId="1097" xr:uid="{00000000-0005-0000-0000-000048040000}"/>
    <cellStyle name="_СЧДОГ_Февраль_Июнь_ВЕБМАСТ" xfId="1098" xr:uid="{00000000-0005-0000-0000-000049040000}"/>
    <cellStyle name="_СЧДОГ_Февраль_Июнь_ВЕБМАСТ_БЕЛ" xfId="1099" xr:uid="{00000000-0005-0000-0000-00004A040000}"/>
    <cellStyle name="_СЧДОГ_Февраль_Июнь_ВЕБМАСТ_РЕЧ" xfId="1100" xr:uid="{00000000-0005-0000-0000-00004B040000}"/>
    <cellStyle name="_СЧДОГ_Февраль_Июнь_Дети" xfId="1101" xr:uid="{00000000-0005-0000-0000-00004C040000}"/>
    <cellStyle name="_СЧДОГ_Февраль_Июнь_Дистанц." xfId="1102" xr:uid="{00000000-0005-0000-0000-00004D040000}"/>
    <cellStyle name="_СЧДОГ_Февраль_Июнь_Индив." xfId="1103" xr:uid="{00000000-0005-0000-0000-00004E040000}"/>
    <cellStyle name="_СЧДОГ_Февраль_Июнь_Индив._БЕЛ" xfId="1104" xr:uid="{00000000-0005-0000-0000-00004F040000}"/>
    <cellStyle name="_СЧДОГ_Февраль_Июнь_Индив._РЕЧ" xfId="1105" xr:uid="{00000000-0005-0000-0000-000050040000}"/>
    <cellStyle name="_СЧДОГ_Февраль_Июнь_Июнь" xfId="1106" xr:uid="{00000000-0005-0000-0000-000051040000}"/>
    <cellStyle name="_СЧДОГ_Февраль_Июнь_Июнь_Август" xfId="1107" xr:uid="{00000000-0005-0000-0000-000052040000}"/>
    <cellStyle name="_СЧДОГ_Февраль_Июнь_Июнь_Дистанц." xfId="1108" xr:uid="{00000000-0005-0000-0000-000053040000}"/>
    <cellStyle name="_СЧДОГ_Февраль_Июнь_Июнь_Индив." xfId="1109" xr:uid="{00000000-0005-0000-0000-000054040000}"/>
    <cellStyle name="_СЧДОГ_Февраль_Июнь_Июнь_КБУ" xfId="1110" xr:uid="{00000000-0005-0000-0000-000055040000}"/>
    <cellStyle name="_СЧДОГ_Февраль_Июнь_КБУ" xfId="1111" xr:uid="{00000000-0005-0000-0000-000056040000}"/>
    <cellStyle name="_СЧДОГ_Февраль_Июнь_КРН" xfId="1112" xr:uid="{00000000-0005-0000-0000-000057040000}"/>
    <cellStyle name="_СЧДОГ_Февраль_Июнь_ОПШ" xfId="1113" xr:uid="{00000000-0005-0000-0000-000058040000}"/>
    <cellStyle name="_СЧДОГ_Февраль_Июнь_СР" xfId="1114" xr:uid="{00000000-0005-0000-0000-000059040000}"/>
    <cellStyle name="_СЧДОГ_Февраль_КБУ" xfId="1115" xr:uid="{00000000-0005-0000-0000-00005A040000}"/>
    <cellStyle name="_СЧДОГ_Февраль_КРН" xfId="1116" xr:uid="{00000000-0005-0000-0000-00005B040000}"/>
    <cellStyle name="_СЧДОГ_Февраль_Май" xfId="1117" xr:uid="{00000000-0005-0000-0000-00005C040000}"/>
    <cellStyle name="_СЧДОГ_Февраль_Май_Август" xfId="1118" xr:uid="{00000000-0005-0000-0000-00005D040000}"/>
    <cellStyle name="_СЧДОГ_Февраль_Май_Август_Дистанц." xfId="1119" xr:uid="{00000000-0005-0000-0000-00005E040000}"/>
    <cellStyle name="_СЧДОГ_Февраль_Май_Август_Индив." xfId="1120" xr:uid="{00000000-0005-0000-0000-00005F040000}"/>
    <cellStyle name="_СЧДОГ_Февраль_Май_БЕЛ" xfId="1121" xr:uid="{00000000-0005-0000-0000-000060040000}"/>
    <cellStyle name="_СЧДОГ_Февраль_Май_БИНТ" xfId="1122" xr:uid="{00000000-0005-0000-0000-000061040000}"/>
    <cellStyle name="_СЧДОГ_Февраль_Май_БИНТ_БЕЛ" xfId="1123" xr:uid="{00000000-0005-0000-0000-000062040000}"/>
    <cellStyle name="_СЧДОГ_Февраль_Май_БИНТ_РЕЧ" xfId="1124" xr:uid="{00000000-0005-0000-0000-000063040000}"/>
    <cellStyle name="_СЧДОГ_Февраль_Май_ВЕБДИЗ" xfId="1125" xr:uid="{00000000-0005-0000-0000-000064040000}"/>
    <cellStyle name="_СЧДОГ_Февраль_Май_ВЕБМАСТ" xfId="1126" xr:uid="{00000000-0005-0000-0000-000065040000}"/>
    <cellStyle name="_СЧДОГ_Февраль_Май_ВЕБМАСТ_БЕЛ" xfId="1127" xr:uid="{00000000-0005-0000-0000-000066040000}"/>
    <cellStyle name="_СЧДОГ_Февраль_Май_ВЕБМАСТ_РЕЧ" xfId="1128" xr:uid="{00000000-0005-0000-0000-000067040000}"/>
    <cellStyle name="_СЧДОГ_Февраль_Май_Дети" xfId="1129" xr:uid="{00000000-0005-0000-0000-000068040000}"/>
    <cellStyle name="_СЧДОГ_Февраль_Май_Дистанц." xfId="1130" xr:uid="{00000000-0005-0000-0000-000069040000}"/>
    <cellStyle name="_СЧДОГ_Февраль_Май_Индив." xfId="1131" xr:uid="{00000000-0005-0000-0000-00006A040000}"/>
    <cellStyle name="_СЧДОГ_Февраль_Май_Индив._БЕЛ" xfId="1132" xr:uid="{00000000-0005-0000-0000-00006B040000}"/>
    <cellStyle name="_СЧДОГ_Февраль_Май_Индив._РЕЧ" xfId="1133" xr:uid="{00000000-0005-0000-0000-00006C040000}"/>
    <cellStyle name="_СЧДОГ_Февраль_Май_Июнь" xfId="1134" xr:uid="{00000000-0005-0000-0000-00006D040000}"/>
    <cellStyle name="_СЧДОГ_Февраль_Май_Июнь_Август" xfId="1135" xr:uid="{00000000-0005-0000-0000-00006E040000}"/>
    <cellStyle name="_СЧДОГ_Февраль_Май_Июнь_Дистанц." xfId="1136" xr:uid="{00000000-0005-0000-0000-00006F040000}"/>
    <cellStyle name="_СЧДОГ_Февраль_Май_Июнь_Индив." xfId="1137" xr:uid="{00000000-0005-0000-0000-000070040000}"/>
    <cellStyle name="_СЧДОГ_Февраль_Май_Июнь_КБУ" xfId="1138" xr:uid="{00000000-0005-0000-0000-000071040000}"/>
    <cellStyle name="_СЧДОГ_Февраль_Май_КБУ" xfId="1139" xr:uid="{00000000-0005-0000-0000-000072040000}"/>
    <cellStyle name="_СЧДОГ_Февраль_Май_КРН" xfId="1140" xr:uid="{00000000-0005-0000-0000-000073040000}"/>
    <cellStyle name="_СЧДОГ_Февраль_Май_ОПШ" xfId="1141" xr:uid="{00000000-0005-0000-0000-000074040000}"/>
    <cellStyle name="_СЧДОГ_Февраль_Май_СР" xfId="1142" xr:uid="{00000000-0005-0000-0000-000075040000}"/>
    <cellStyle name="_СЧДОГ_Февраль_ОПШ" xfId="1143" xr:uid="{00000000-0005-0000-0000-000076040000}"/>
    <cellStyle name="_СЧДОГ_Февраль_РЕЧ" xfId="1144" xr:uid="{00000000-0005-0000-0000-000077040000}"/>
    <cellStyle name="_СЧДОГ_Февраль_РЕЧ_БЕЛ" xfId="1145" xr:uid="{00000000-0005-0000-0000-000078040000}"/>
    <cellStyle name="_СЧДОГ_Февраль_РЕЧ_РЕЧ" xfId="1146" xr:uid="{00000000-0005-0000-0000-000079040000}"/>
    <cellStyle name="_СЧДОГ_Февраль_СИ" xfId="1147" xr:uid="{00000000-0005-0000-0000-00007A040000}"/>
    <cellStyle name="_СЧДОГ_Февраль_СИ_БЕЛ" xfId="1148" xr:uid="{00000000-0005-0000-0000-00007B040000}"/>
    <cellStyle name="_СЧДОГ_Февраль_СИ_РЕЧ" xfId="1149" xr:uid="{00000000-0005-0000-0000-00007C040000}"/>
    <cellStyle name="_СЧДОГ_Февраль_СР" xfId="1150" xr:uid="{00000000-0005-0000-0000-00007D040000}"/>
    <cellStyle name="_СЧДОГ_Февраль_СУБД" xfId="1151" xr:uid="{00000000-0005-0000-0000-00007E040000}"/>
    <cellStyle name="_СЧДОГ_Февраль_СУБД_БЕЛ" xfId="1152" xr:uid="{00000000-0005-0000-0000-00007F040000}"/>
    <cellStyle name="_СЧДОГ_Февраль_СУБД_РЕЧ" xfId="1153" xr:uid="{00000000-0005-0000-0000-000080040000}"/>
    <cellStyle name="_СЧДОГ_ФШ" xfId="1154" xr:uid="{00000000-0005-0000-0000-000081040000}"/>
    <cellStyle name="_СЧДОГ_ФШ_БЕЛ" xfId="1155" xr:uid="{00000000-0005-0000-0000-000082040000}"/>
    <cellStyle name="_СЧДОГ_ФШ_РЕЧ" xfId="1156" xr:uid="{00000000-0005-0000-0000-000083040000}"/>
    <cellStyle name="_ТЕК" xfId="1157" xr:uid="{00000000-0005-0000-0000-000084040000}"/>
    <cellStyle name="_ТЕК_БЕЛ" xfId="1158" xr:uid="{00000000-0005-0000-0000-000085040000}"/>
    <cellStyle name="_ТЕК_РЕЧ" xfId="1159" xr:uid="{00000000-0005-0000-0000-000086040000}"/>
    <cellStyle name="_ТОР" xfId="1160" xr:uid="{00000000-0005-0000-0000-000087040000}"/>
    <cellStyle name="_ТОР_БЕЛ" xfId="1161" xr:uid="{00000000-0005-0000-0000-000088040000}"/>
    <cellStyle name="_ТОР_РЕЧ" xfId="1162" xr:uid="{00000000-0005-0000-0000-000089040000}"/>
    <cellStyle name="_Февраль" xfId="1163" xr:uid="{00000000-0005-0000-0000-00008A040000}"/>
    <cellStyle name="_Февраль_Август" xfId="1164" xr:uid="{00000000-0005-0000-0000-00008B040000}"/>
    <cellStyle name="_Февраль_Август_Дистанц." xfId="1165" xr:uid="{00000000-0005-0000-0000-00008C040000}"/>
    <cellStyle name="_Февраль_Август_Индив." xfId="1166" xr:uid="{00000000-0005-0000-0000-00008D040000}"/>
    <cellStyle name="_Февраль_АКАД" xfId="1167" xr:uid="{00000000-0005-0000-0000-00008E040000}"/>
    <cellStyle name="_Февраль_АКАД_БЕЛ" xfId="1168" xr:uid="{00000000-0005-0000-0000-00008F040000}"/>
    <cellStyle name="_Февраль_АКАД_РЕЧ" xfId="1169" xr:uid="{00000000-0005-0000-0000-000090040000}"/>
    <cellStyle name="_Февраль_Б9560" xfId="1170" xr:uid="{00000000-0005-0000-0000-000091040000}"/>
    <cellStyle name="_Февраль_Б9560_БЕЛ" xfId="1171" xr:uid="{00000000-0005-0000-0000-000092040000}"/>
    <cellStyle name="_Февраль_Б9560_РЕЧ" xfId="1172" xr:uid="{00000000-0005-0000-0000-000093040000}"/>
    <cellStyle name="_Февраль_БЕЛ" xfId="1173" xr:uid="{00000000-0005-0000-0000-000094040000}"/>
    <cellStyle name="_Февраль_БИНТ" xfId="1174" xr:uid="{00000000-0005-0000-0000-000095040000}"/>
    <cellStyle name="_Февраль_БИНТ_БЕЛ" xfId="1175" xr:uid="{00000000-0005-0000-0000-000096040000}"/>
    <cellStyle name="_Февраль_БИНТ_РЕЧ" xfId="1176" xr:uid="{00000000-0005-0000-0000-000097040000}"/>
    <cellStyle name="_Февраль_БУХ" xfId="1177" xr:uid="{00000000-0005-0000-0000-000098040000}"/>
    <cellStyle name="_Февраль_БУХ_БЕЛ" xfId="1178" xr:uid="{00000000-0005-0000-0000-000099040000}"/>
    <cellStyle name="_Февраль_БУХ_РЕЧ" xfId="1179" xr:uid="{00000000-0005-0000-0000-00009A040000}"/>
    <cellStyle name="_Февраль_ВЕБДИЗ" xfId="1180" xr:uid="{00000000-0005-0000-0000-00009B040000}"/>
    <cellStyle name="_Февраль_ВЕБМАСТ" xfId="1181" xr:uid="{00000000-0005-0000-0000-00009C040000}"/>
    <cellStyle name="_Февраль_ВЕБМАСТ_БЕЛ" xfId="1182" xr:uid="{00000000-0005-0000-0000-00009D040000}"/>
    <cellStyle name="_Февраль_ВЕБМАСТ_РЕЧ" xfId="1183" xr:uid="{00000000-0005-0000-0000-00009E040000}"/>
    <cellStyle name="_Февраль_Дети" xfId="1184" xr:uid="{00000000-0005-0000-0000-00009F040000}"/>
    <cellStyle name="_Февраль_Дистанц." xfId="1185" xr:uid="{00000000-0005-0000-0000-0000A0040000}"/>
    <cellStyle name="_Февраль_Индив." xfId="1186" xr:uid="{00000000-0005-0000-0000-0000A1040000}"/>
    <cellStyle name="_Февраль_Индив._БЕЛ" xfId="1187" xr:uid="{00000000-0005-0000-0000-0000A2040000}"/>
    <cellStyle name="_Февраль_Индив._РЕЧ" xfId="1188" xr:uid="{00000000-0005-0000-0000-0000A3040000}"/>
    <cellStyle name="_Февраль_Июль" xfId="1189" xr:uid="{00000000-0005-0000-0000-0000A4040000}"/>
    <cellStyle name="_Февраль_Июль_Август" xfId="1190" xr:uid="{00000000-0005-0000-0000-0000A5040000}"/>
    <cellStyle name="_Февраль_Июль_Август_Дистанц." xfId="1191" xr:uid="{00000000-0005-0000-0000-0000A6040000}"/>
    <cellStyle name="_Февраль_Июль_Август_Индив." xfId="1192" xr:uid="{00000000-0005-0000-0000-0000A7040000}"/>
    <cellStyle name="_Февраль_Июль_БЕЛ" xfId="1193" xr:uid="{00000000-0005-0000-0000-0000A8040000}"/>
    <cellStyle name="_Февраль_Июль_БИНТ" xfId="1194" xr:uid="{00000000-0005-0000-0000-0000A9040000}"/>
    <cellStyle name="_Февраль_Июль_БИНТ_БЕЛ" xfId="1195" xr:uid="{00000000-0005-0000-0000-0000AA040000}"/>
    <cellStyle name="_Февраль_Июль_БИНТ_РЕЧ" xfId="1196" xr:uid="{00000000-0005-0000-0000-0000AB040000}"/>
    <cellStyle name="_Февраль_Июль_ВЕБДИЗ" xfId="1197" xr:uid="{00000000-0005-0000-0000-0000AC040000}"/>
    <cellStyle name="_Февраль_Июль_ВЕБМАСТ" xfId="1198" xr:uid="{00000000-0005-0000-0000-0000AD040000}"/>
    <cellStyle name="_Февраль_Июль_ВЕБМАСТ_БЕЛ" xfId="1199" xr:uid="{00000000-0005-0000-0000-0000AE040000}"/>
    <cellStyle name="_Февраль_Июль_ВЕБМАСТ_РЕЧ" xfId="1200" xr:uid="{00000000-0005-0000-0000-0000AF040000}"/>
    <cellStyle name="_Февраль_Июль_Дети" xfId="1201" xr:uid="{00000000-0005-0000-0000-0000B0040000}"/>
    <cellStyle name="_Февраль_Июль_Дистанц." xfId="1202" xr:uid="{00000000-0005-0000-0000-0000B1040000}"/>
    <cellStyle name="_Февраль_Июль_Индив." xfId="1203" xr:uid="{00000000-0005-0000-0000-0000B2040000}"/>
    <cellStyle name="_Февраль_Июль_Индив._БЕЛ" xfId="1204" xr:uid="{00000000-0005-0000-0000-0000B3040000}"/>
    <cellStyle name="_Февраль_Июль_Индив._РЕЧ" xfId="1205" xr:uid="{00000000-0005-0000-0000-0000B4040000}"/>
    <cellStyle name="_Февраль_Июль_Июнь" xfId="1206" xr:uid="{00000000-0005-0000-0000-0000B5040000}"/>
    <cellStyle name="_Февраль_Июль_Июнь_Август" xfId="1207" xr:uid="{00000000-0005-0000-0000-0000B6040000}"/>
    <cellStyle name="_Февраль_Июль_Июнь_Дистанц." xfId="1208" xr:uid="{00000000-0005-0000-0000-0000B7040000}"/>
    <cellStyle name="_Февраль_Июль_Июнь_Индив." xfId="1209" xr:uid="{00000000-0005-0000-0000-0000B8040000}"/>
    <cellStyle name="_Февраль_Июль_Июнь_КБУ" xfId="1210" xr:uid="{00000000-0005-0000-0000-0000B9040000}"/>
    <cellStyle name="_Февраль_Июль_КБУ" xfId="1211" xr:uid="{00000000-0005-0000-0000-0000BA040000}"/>
    <cellStyle name="_Февраль_Июль_КРН" xfId="1212" xr:uid="{00000000-0005-0000-0000-0000BB040000}"/>
    <cellStyle name="_Февраль_Июль_ОПШ" xfId="1213" xr:uid="{00000000-0005-0000-0000-0000BC040000}"/>
    <cellStyle name="_Февраль_Июль_СР" xfId="1214" xr:uid="{00000000-0005-0000-0000-0000BD040000}"/>
    <cellStyle name="_Февраль_Июнь" xfId="1215" xr:uid="{00000000-0005-0000-0000-0000BE040000}"/>
    <cellStyle name="_Февраль_Июнь_1" xfId="1216" xr:uid="{00000000-0005-0000-0000-0000BF040000}"/>
    <cellStyle name="_Февраль_Июнь_1_Август" xfId="1217" xr:uid="{00000000-0005-0000-0000-0000C0040000}"/>
    <cellStyle name="_Февраль_Июнь_1_Дистанц." xfId="1218" xr:uid="{00000000-0005-0000-0000-0000C1040000}"/>
    <cellStyle name="_Февраль_Июнь_1_Индив." xfId="1219" xr:uid="{00000000-0005-0000-0000-0000C2040000}"/>
    <cellStyle name="_Февраль_Июнь_1_КБУ" xfId="1220" xr:uid="{00000000-0005-0000-0000-0000C3040000}"/>
    <cellStyle name="_Февраль_Июнь_Август" xfId="1221" xr:uid="{00000000-0005-0000-0000-0000C4040000}"/>
    <cellStyle name="_Февраль_Июнь_Август_Дистанц." xfId="1222" xr:uid="{00000000-0005-0000-0000-0000C5040000}"/>
    <cellStyle name="_Февраль_Июнь_Август_Индив." xfId="1223" xr:uid="{00000000-0005-0000-0000-0000C6040000}"/>
    <cellStyle name="_Февраль_Июнь_БЕЛ" xfId="1224" xr:uid="{00000000-0005-0000-0000-0000C7040000}"/>
    <cellStyle name="_Февраль_Июнь_БИНТ" xfId="1225" xr:uid="{00000000-0005-0000-0000-0000C8040000}"/>
    <cellStyle name="_Февраль_Июнь_БИНТ_БЕЛ" xfId="1226" xr:uid="{00000000-0005-0000-0000-0000C9040000}"/>
    <cellStyle name="_Февраль_Июнь_БИНТ_РЕЧ" xfId="1227" xr:uid="{00000000-0005-0000-0000-0000CA040000}"/>
    <cellStyle name="_Февраль_Июнь_БУХ" xfId="1228" xr:uid="{00000000-0005-0000-0000-0000CB040000}"/>
    <cellStyle name="_Февраль_Июнь_БУХ_БЕЛ" xfId="1229" xr:uid="{00000000-0005-0000-0000-0000CC040000}"/>
    <cellStyle name="_Февраль_Июнь_БУХ_РЕЧ" xfId="1230" xr:uid="{00000000-0005-0000-0000-0000CD040000}"/>
    <cellStyle name="_Февраль_Июнь_ВЕБДИЗ" xfId="1231" xr:uid="{00000000-0005-0000-0000-0000CE040000}"/>
    <cellStyle name="_Февраль_Июнь_ВЕБМАСТ" xfId="1232" xr:uid="{00000000-0005-0000-0000-0000CF040000}"/>
    <cellStyle name="_Февраль_Июнь_ВЕБМАСТ_БЕЛ" xfId="1233" xr:uid="{00000000-0005-0000-0000-0000D0040000}"/>
    <cellStyle name="_Февраль_Июнь_ВЕБМАСТ_РЕЧ" xfId="1234" xr:uid="{00000000-0005-0000-0000-0000D1040000}"/>
    <cellStyle name="_Февраль_Июнь_Дети" xfId="1235" xr:uid="{00000000-0005-0000-0000-0000D2040000}"/>
    <cellStyle name="_Февраль_Июнь_Дистанц." xfId="1236" xr:uid="{00000000-0005-0000-0000-0000D3040000}"/>
    <cellStyle name="_Февраль_Июнь_Индив." xfId="1237" xr:uid="{00000000-0005-0000-0000-0000D4040000}"/>
    <cellStyle name="_Февраль_Июнь_Индив._БЕЛ" xfId="1238" xr:uid="{00000000-0005-0000-0000-0000D5040000}"/>
    <cellStyle name="_Февраль_Июнь_Индив._РЕЧ" xfId="1239" xr:uid="{00000000-0005-0000-0000-0000D6040000}"/>
    <cellStyle name="_Февраль_Июнь_Июнь" xfId="1240" xr:uid="{00000000-0005-0000-0000-0000D7040000}"/>
    <cellStyle name="_Февраль_Июнь_Июнь_Август" xfId="1241" xr:uid="{00000000-0005-0000-0000-0000D8040000}"/>
    <cellStyle name="_Февраль_Июнь_Июнь_Дистанц." xfId="1242" xr:uid="{00000000-0005-0000-0000-0000D9040000}"/>
    <cellStyle name="_Февраль_Июнь_Июнь_Индив." xfId="1243" xr:uid="{00000000-0005-0000-0000-0000DA040000}"/>
    <cellStyle name="_Февраль_Июнь_Июнь_КБУ" xfId="1244" xr:uid="{00000000-0005-0000-0000-0000DB040000}"/>
    <cellStyle name="_Февраль_Июнь_КБУ" xfId="1245" xr:uid="{00000000-0005-0000-0000-0000DC040000}"/>
    <cellStyle name="_Февраль_Июнь_КРН" xfId="1246" xr:uid="{00000000-0005-0000-0000-0000DD040000}"/>
    <cellStyle name="_Февраль_Июнь_ОПШ" xfId="1247" xr:uid="{00000000-0005-0000-0000-0000DE040000}"/>
    <cellStyle name="_Февраль_Июнь_СР" xfId="1248" xr:uid="{00000000-0005-0000-0000-0000DF040000}"/>
    <cellStyle name="_Февраль_КБУ" xfId="1249" xr:uid="{00000000-0005-0000-0000-0000E0040000}"/>
    <cellStyle name="_Февраль_КРН" xfId="1250" xr:uid="{00000000-0005-0000-0000-0000E1040000}"/>
    <cellStyle name="_Февраль_Май" xfId="1251" xr:uid="{00000000-0005-0000-0000-0000E2040000}"/>
    <cellStyle name="_Февраль_Май_Август" xfId="1252" xr:uid="{00000000-0005-0000-0000-0000E3040000}"/>
    <cellStyle name="_Февраль_Май_Август_Дистанц." xfId="1253" xr:uid="{00000000-0005-0000-0000-0000E4040000}"/>
    <cellStyle name="_Февраль_Май_Август_Индив." xfId="1254" xr:uid="{00000000-0005-0000-0000-0000E5040000}"/>
    <cellStyle name="_Февраль_Май_БЕЛ" xfId="1255" xr:uid="{00000000-0005-0000-0000-0000E6040000}"/>
    <cellStyle name="_Февраль_Май_БИНТ" xfId="1256" xr:uid="{00000000-0005-0000-0000-0000E7040000}"/>
    <cellStyle name="_Февраль_Май_БИНТ_БЕЛ" xfId="1257" xr:uid="{00000000-0005-0000-0000-0000E8040000}"/>
    <cellStyle name="_Февраль_Май_БИНТ_РЕЧ" xfId="1258" xr:uid="{00000000-0005-0000-0000-0000E9040000}"/>
    <cellStyle name="_Февраль_Май_ВЕБДИЗ" xfId="1259" xr:uid="{00000000-0005-0000-0000-0000EA040000}"/>
    <cellStyle name="_Февраль_Май_ВЕБМАСТ" xfId="1260" xr:uid="{00000000-0005-0000-0000-0000EB040000}"/>
    <cellStyle name="_Февраль_Май_ВЕБМАСТ_БЕЛ" xfId="1261" xr:uid="{00000000-0005-0000-0000-0000EC040000}"/>
    <cellStyle name="_Февраль_Май_ВЕБМАСТ_РЕЧ" xfId="1262" xr:uid="{00000000-0005-0000-0000-0000ED040000}"/>
    <cellStyle name="_Февраль_Май_Дети" xfId="1263" xr:uid="{00000000-0005-0000-0000-0000EE040000}"/>
    <cellStyle name="_Февраль_Май_Дистанц." xfId="1264" xr:uid="{00000000-0005-0000-0000-0000EF040000}"/>
    <cellStyle name="_Февраль_Май_Индив." xfId="1265" xr:uid="{00000000-0005-0000-0000-0000F0040000}"/>
    <cellStyle name="_Февраль_Май_Индив._БЕЛ" xfId="1266" xr:uid="{00000000-0005-0000-0000-0000F1040000}"/>
    <cellStyle name="_Февраль_Май_Индив._РЕЧ" xfId="1267" xr:uid="{00000000-0005-0000-0000-0000F2040000}"/>
    <cellStyle name="_Февраль_Май_Июнь" xfId="1268" xr:uid="{00000000-0005-0000-0000-0000F3040000}"/>
    <cellStyle name="_Февраль_Май_Июнь_Август" xfId="1269" xr:uid="{00000000-0005-0000-0000-0000F4040000}"/>
    <cellStyle name="_Февраль_Май_Июнь_Дистанц." xfId="1270" xr:uid="{00000000-0005-0000-0000-0000F5040000}"/>
    <cellStyle name="_Февраль_Май_Июнь_Индив." xfId="1271" xr:uid="{00000000-0005-0000-0000-0000F6040000}"/>
    <cellStyle name="_Февраль_Май_Июнь_КБУ" xfId="1272" xr:uid="{00000000-0005-0000-0000-0000F7040000}"/>
    <cellStyle name="_Февраль_Май_КБУ" xfId="1273" xr:uid="{00000000-0005-0000-0000-0000F8040000}"/>
    <cellStyle name="_Февраль_Май_КРН" xfId="1274" xr:uid="{00000000-0005-0000-0000-0000F9040000}"/>
    <cellStyle name="_Февраль_Май_ОПШ" xfId="1275" xr:uid="{00000000-0005-0000-0000-0000FA040000}"/>
    <cellStyle name="_Февраль_Май_СР" xfId="1276" xr:uid="{00000000-0005-0000-0000-0000FB040000}"/>
    <cellStyle name="_Февраль_ОПШ" xfId="1277" xr:uid="{00000000-0005-0000-0000-0000FC040000}"/>
    <cellStyle name="_Февраль_РЕЧ" xfId="1278" xr:uid="{00000000-0005-0000-0000-0000FD040000}"/>
    <cellStyle name="_Февраль_РЕЧ_БЕЛ" xfId="1279" xr:uid="{00000000-0005-0000-0000-0000FE040000}"/>
    <cellStyle name="_Февраль_РЕЧ_РЕЧ" xfId="1280" xr:uid="{00000000-0005-0000-0000-0000FF040000}"/>
    <cellStyle name="_Февраль_СИ" xfId="1281" xr:uid="{00000000-0005-0000-0000-000000050000}"/>
    <cellStyle name="_Февраль_СИ_БЕЛ" xfId="1282" xr:uid="{00000000-0005-0000-0000-000001050000}"/>
    <cellStyle name="_Февраль_СИ_РЕЧ" xfId="1283" xr:uid="{00000000-0005-0000-0000-000002050000}"/>
    <cellStyle name="_Февраль_СР" xfId="1284" xr:uid="{00000000-0005-0000-0000-000003050000}"/>
    <cellStyle name="_Февраль_СУБД" xfId="1285" xr:uid="{00000000-0005-0000-0000-000004050000}"/>
    <cellStyle name="_Февраль_СУБД_БЕЛ" xfId="1286" xr:uid="{00000000-0005-0000-0000-000005050000}"/>
    <cellStyle name="_Февраль_СУБД_РЕЧ" xfId="1287" xr:uid="{00000000-0005-0000-0000-000006050000}"/>
    <cellStyle name="_ФШ" xfId="1288" xr:uid="{00000000-0005-0000-0000-000007050000}"/>
    <cellStyle name="_ФШ_Апрель" xfId="1289" xr:uid="{00000000-0005-0000-0000-000008050000}"/>
    <cellStyle name="_ФШ_Апрель_БЕЛ" xfId="1290" xr:uid="{00000000-0005-0000-0000-000009050000}"/>
    <cellStyle name="_ФШ_Апрель_РЕЧ" xfId="1291" xr:uid="{00000000-0005-0000-0000-00000A050000}"/>
    <cellStyle name="_ФШ_БЕЛ" xfId="1292" xr:uid="{00000000-0005-0000-0000-00000B050000}"/>
    <cellStyle name="_ФШ_Июль" xfId="1293" xr:uid="{00000000-0005-0000-0000-00000C050000}"/>
    <cellStyle name="_ФШ_Июль_БЕЛ" xfId="1294" xr:uid="{00000000-0005-0000-0000-00000D050000}"/>
    <cellStyle name="_ФШ_Июль_РЕЧ" xfId="1295" xr:uid="{00000000-0005-0000-0000-00000E050000}"/>
    <cellStyle name="_ФШ_Июнь" xfId="1296" xr:uid="{00000000-0005-0000-0000-00000F050000}"/>
    <cellStyle name="_ФШ_Июнь_БЕЛ" xfId="1297" xr:uid="{00000000-0005-0000-0000-000010050000}"/>
    <cellStyle name="_ФШ_Июнь_РЕЧ" xfId="1298" xr:uid="{00000000-0005-0000-0000-000011050000}"/>
    <cellStyle name="_ФШ_Май" xfId="1299" xr:uid="{00000000-0005-0000-0000-000012050000}"/>
    <cellStyle name="_ФШ_Май_БЕЛ" xfId="1300" xr:uid="{00000000-0005-0000-0000-000013050000}"/>
    <cellStyle name="_ФШ_Май_РЕЧ" xfId="1301" xr:uid="{00000000-0005-0000-0000-000014050000}"/>
    <cellStyle name="_ФШ_РЕЧ" xfId="1302" xr:uid="{00000000-0005-0000-0000-000015050000}"/>
    <cellStyle name="_ФШ_Февраль" xfId="1303" xr:uid="{00000000-0005-0000-0000-000016050000}"/>
    <cellStyle name="_ФШ_Февраль_БЕЛ" xfId="1304" xr:uid="{00000000-0005-0000-0000-000017050000}"/>
    <cellStyle name="_ФШ_Февраль_РЕЧ" xfId="1305" xr:uid="{00000000-0005-0000-0000-000018050000}"/>
    <cellStyle name="_ФШ_Январь" xfId="1306" xr:uid="{00000000-0005-0000-0000-000019050000}"/>
    <cellStyle name="_ФШ_Январь_БЕЛ" xfId="1307" xr:uid="{00000000-0005-0000-0000-00001A050000}"/>
    <cellStyle name="_ФШ_Январь_РЕЧ" xfId="1308" xr:uid="{00000000-0005-0000-0000-00001B050000}"/>
    <cellStyle name="_Январь" xfId="1309" xr:uid="{00000000-0005-0000-0000-00001C050000}"/>
    <cellStyle name="_Январь_3ДМ" xfId="1310" xr:uid="{00000000-0005-0000-0000-00001D050000}"/>
    <cellStyle name="_Январь_3ДМ_БЕЛ" xfId="1311" xr:uid="{00000000-0005-0000-0000-00001E050000}"/>
    <cellStyle name="_Январь_3ДМ_РЕЧ" xfId="1312" xr:uid="{00000000-0005-0000-0000-00001F050000}"/>
    <cellStyle name="_Январь_Август" xfId="1313" xr:uid="{00000000-0005-0000-0000-000020050000}"/>
    <cellStyle name="_Январь_Август_Дистанц." xfId="1314" xr:uid="{00000000-0005-0000-0000-000021050000}"/>
    <cellStyle name="_Январь_Август_Индив." xfId="1315" xr:uid="{00000000-0005-0000-0000-000022050000}"/>
    <cellStyle name="_Январь_АКАД" xfId="1316" xr:uid="{00000000-0005-0000-0000-000023050000}"/>
    <cellStyle name="_Январь_АКАД_БЕЛ" xfId="1317" xr:uid="{00000000-0005-0000-0000-000024050000}"/>
    <cellStyle name="_Январь_АКАД_РЕЧ" xfId="1318" xr:uid="{00000000-0005-0000-0000-000025050000}"/>
    <cellStyle name="_Январь_Апрель" xfId="1319" xr:uid="{00000000-0005-0000-0000-000026050000}"/>
    <cellStyle name="_Январь_Апрель_3ДМ" xfId="1320" xr:uid="{00000000-0005-0000-0000-000027050000}"/>
    <cellStyle name="_Январь_Апрель_3ДМ_БЕЛ" xfId="1321" xr:uid="{00000000-0005-0000-0000-000028050000}"/>
    <cellStyle name="_Январь_Апрель_3ДМ_РЕЧ" xfId="1322" xr:uid="{00000000-0005-0000-0000-000029050000}"/>
    <cellStyle name="_Январь_Апрель_Август" xfId="1323" xr:uid="{00000000-0005-0000-0000-00002A050000}"/>
    <cellStyle name="_Январь_Апрель_Август_Дистанц." xfId="1324" xr:uid="{00000000-0005-0000-0000-00002B050000}"/>
    <cellStyle name="_Январь_Апрель_Август_Индив." xfId="1325" xr:uid="{00000000-0005-0000-0000-00002C050000}"/>
    <cellStyle name="_Январь_Апрель_АКАД" xfId="1326" xr:uid="{00000000-0005-0000-0000-00002D050000}"/>
    <cellStyle name="_Январь_Апрель_АКАД_БЕЛ" xfId="1327" xr:uid="{00000000-0005-0000-0000-00002E050000}"/>
    <cellStyle name="_Январь_Апрель_АКАД_РЕЧ" xfId="1328" xr:uid="{00000000-0005-0000-0000-00002F050000}"/>
    <cellStyle name="_Январь_Апрель_Б9560" xfId="1329" xr:uid="{00000000-0005-0000-0000-000030050000}"/>
    <cellStyle name="_Январь_Апрель_Б9560_БЕЛ" xfId="1330" xr:uid="{00000000-0005-0000-0000-000031050000}"/>
    <cellStyle name="_Январь_Апрель_Б9560_РЕЧ" xfId="1331" xr:uid="{00000000-0005-0000-0000-000032050000}"/>
    <cellStyle name="_Январь_Апрель_БЕЛ" xfId="1332" xr:uid="{00000000-0005-0000-0000-000033050000}"/>
    <cellStyle name="_Январь_Апрель_БИНТ" xfId="1333" xr:uid="{00000000-0005-0000-0000-000034050000}"/>
    <cellStyle name="_Январь_Апрель_БИНТ_БЕЛ" xfId="1334" xr:uid="{00000000-0005-0000-0000-000035050000}"/>
    <cellStyle name="_Январь_Апрель_БИНТ_РЕЧ" xfId="1335" xr:uid="{00000000-0005-0000-0000-000036050000}"/>
    <cellStyle name="_Январь_Апрель_БУХ" xfId="1336" xr:uid="{00000000-0005-0000-0000-000037050000}"/>
    <cellStyle name="_Январь_Апрель_БУХ_БЕЛ" xfId="1337" xr:uid="{00000000-0005-0000-0000-000038050000}"/>
    <cellStyle name="_Январь_Апрель_БУХ_РЕЧ" xfId="1338" xr:uid="{00000000-0005-0000-0000-000039050000}"/>
    <cellStyle name="_Январь_Апрель_ВЕБДИЗ" xfId="1339" xr:uid="{00000000-0005-0000-0000-00003A050000}"/>
    <cellStyle name="_Январь_Апрель_ВЕБДИЗ_БЕЛ" xfId="1340" xr:uid="{00000000-0005-0000-0000-00003B050000}"/>
    <cellStyle name="_Январь_Апрель_ВЕБДИЗ_РЕЧ" xfId="1341" xr:uid="{00000000-0005-0000-0000-00003C050000}"/>
    <cellStyle name="_Январь_Апрель_ВЕБМАСТ" xfId="1342" xr:uid="{00000000-0005-0000-0000-00003D050000}"/>
    <cellStyle name="_Январь_Апрель_ВЕБМАСТ_БЕЛ" xfId="1343" xr:uid="{00000000-0005-0000-0000-00003E050000}"/>
    <cellStyle name="_Январь_Апрель_ВЕБМАСТ_РЕЧ" xfId="1344" xr:uid="{00000000-0005-0000-0000-00003F050000}"/>
    <cellStyle name="_Январь_Апрель_ВУЕ" xfId="1345" xr:uid="{00000000-0005-0000-0000-000040050000}"/>
    <cellStyle name="_Январь_Апрель_ВУЕ_БЕЛ" xfId="1346" xr:uid="{00000000-0005-0000-0000-000041050000}"/>
    <cellStyle name="_Январь_Апрель_ВУЕ_РЕЧ" xfId="1347" xr:uid="{00000000-0005-0000-0000-000042050000}"/>
    <cellStyle name="_Январь_Апрель_Дети" xfId="1348" xr:uid="{00000000-0005-0000-0000-000043050000}"/>
    <cellStyle name="_Январь_Апрель_Дети_БЕЛ" xfId="1349" xr:uid="{00000000-0005-0000-0000-000044050000}"/>
    <cellStyle name="_Январь_Апрель_Дети_РЕЧ" xfId="1350" xr:uid="{00000000-0005-0000-0000-000045050000}"/>
    <cellStyle name="_Январь_Апрель_Дистанц." xfId="1351" xr:uid="{00000000-0005-0000-0000-000046050000}"/>
    <cellStyle name="_Январь_Апрель_Индив." xfId="1352" xr:uid="{00000000-0005-0000-0000-000047050000}"/>
    <cellStyle name="_Январь_Апрель_Индив._БЕЛ" xfId="1353" xr:uid="{00000000-0005-0000-0000-000048050000}"/>
    <cellStyle name="_Январь_Апрель_Индив._РЕЧ" xfId="1354" xr:uid="{00000000-0005-0000-0000-000049050000}"/>
    <cellStyle name="_Январь_Апрель_Июль" xfId="1355" xr:uid="{00000000-0005-0000-0000-00004A050000}"/>
    <cellStyle name="_Январь_Апрель_Июль_Август" xfId="1356" xr:uid="{00000000-0005-0000-0000-00004B050000}"/>
    <cellStyle name="_Январь_Апрель_Июль_Август_Дистанц." xfId="1357" xr:uid="{00000000-0005-0000-0000-00004C050000}"/>
    <cellStyle name="_Январь_Апрель_Июль_Август_Индив." xfId="1358" xr:uid="{00000000-0005-0000-0000-00004D050000}"/>
    <cellStyle name="_Январь_Апрель_Июль_БЕЛ" xfId="1359" xr:uid="{00000000-0005-0000-0000-00004E050000}"/>
    <cellStyle name="_Январь_Апрель_Июль_БИНТ" xfId="1360" xr:uid="{00000000-0005-0000-0000-00004F050000}"/>
    <cellStyle name="_Январь_Апрель_Июль_БИНТ_БЕЛ" xfId="1361" xr:uid="{00000000-0005-0000-0000-000050050000}"/>
    <cellStyle name="_Январь_Апрель_Июль_БИНТ_РЕЧ" xfId="1362" xr:uid="{00000000-0005-0000-0000-000051050000}"/>
    <cellStyle name="_Январь_Апрель_Июль_ВЕБДИЗ" xfId="1363" xr:uid="{00000000-0005-0000-0000-000052050000}"/>
    <cellStyle name="_Январь_Апрель_Июль_ВЕБМАСТ" xfId="1364" xr:uid="{00000000-0005-0000-0000-000053050000}"/>
    <cellStyle name="_Январь_Апрель_Июль_ВЕБМАСТ_БЕЛ" xfId="1365" xr:uid="{00000000-0005-0000-0000-000054050000}"/>
    <cellStyle name="_Январь_Апрель_Июль_ВЕБМАСТ_РЕЧ" xfId="1366" xr:uid="{00000000-0005-0000-0000-000055050000}"/>
    <cellStyle name="_Январь_Апрель_Июль_Дети" xfId="1367" xr:uid="{00000000-0005-0000-0000-000056050000}"/>
    <cellStyle name="_Январь_Апрель_Июль_Дистанц." xfId="1368" xr:uid="{00000000-0005-0000-0000-000057050000}"/>
    <cellStyle name="_Январь_Апрель_Июль_Индив." xfId="1369" xr:uid="{00000000-0005-0000-0000-000058050000}"/>
    <cellStyle name="_Январь_Апрель_Июль_Индив._БЕЛ" xfId="1370" xr:uid="{00000000-0005-0000-0000-000059050000}"/>
    <cellStyle name="_Январь_Апрель_Июль_Индив._РЕЧ" xfId="1371" xr:uid="{00000000-0005-0000-0000-00005A050000}"/>
    <cellStyle name="_Январь_Апрель_Июль_Июнь" xfId="1372" xr:uid="{00000000-0005-0000-0000-00005B050000}"/>
    <cellStyle name="_Январь_Апрель_Июль_Июнь_Август" xfId="1373" xr:uid="{00000000-0005-0000-0000-00005C050000}"/>
    <cellStyle name="_Январь_Апрель_Июль_Июнь_Дистанц." xfId="1374" xr:uid="{00000000-0005-0000-0000-00005D050000}"/>
    <cellStyle name="_Январь_Апрель_Июль_Июнь_Индив." xfId="1375" xr:uid="{00000000-0005-0000-0000-00005E050000}"/>
    <cellStyle name="_Январь_Апрель_Июль_Июнь_КБУ" xfId="1376" xr:uid="{00000000-0005-0000-0000-00005F050000}"/>
    <cellStyle name="_Январь_Апрель_Июль_КБУ" xfId="1377" xr:uid="{00000000-0005-0000-0000-000060050000}"/>
    <cellStyle name="_Январь_Апрель_Июль_КРН" xfId="1378" xr:uid="{00000000-0005-0000-0000-000061050000}"/>
    <cellStyle name="_Январь_Апрель_Июль_ОПШ" xfId="1379" xr:uid="{00000000-0005-0000-0000-000062050000}"/>
    <cellStyle name="_Январь_Апрель_Июль_СР" xfId="1380" xr:uid="{00000000-0005-0000-0000-000063050000}"/>
    <cellStyle name="_Январь_Апрель_Июнь" xfId="1381" xr:uid="{00000000-0005-0000-0000-000064050000}"/>
    <cellStyle name="_Январь_Апрель_Июнь_1" xfId="1382" xr:uid="{00000000-0005-0000-0000-000065050000}"/>
    <cellStyle name="_Январь_Апрель_Июнь_1_Август" xfId="1383" xr:uid="{00000000-0005-0000-0000-000066050000}"/>
    <cellStyle name="_Январь_Апрель_Июнь_1_Дистанц." xfId="1384" xr:uid="{00000000-0005-0000-0000-000067050000}"/>
    <cellStyle name="_Январь_Апрель_Июнь_1_Индив." xfId="1385" xr:uid="{00000000-0005-0000-0000-000068050000}"/>
    <cellStyle name="_Январь_Апрель_Июнь_1_КБУ" xfId="1386" xr:uid="{00000000-0005-0000-0000-000069050000}"/>
    <cellStyle name="_Январь_Апрель_Июнь_Август" xfId="1387" xr:uid="{00000000-0005-0000-0000-00006A050000}"/>
    <cellStyle name="_Январь_Апрель_Июнь_Август_Дистанц." xfId="1388" xr:uid="{00000000-0005-0000-0000-00006B050000}"/>
    <cellStyle name="_Январь_Апрель_Июнь_Август_Индив." xfId="1389" xr:uid="{00000000-0005-0000-0000-00006C050000}"/>
    <cellStyle name="_Январь_Апрель_Июнь_БЕЛ" xfId="1390" xr:uid="{00000000-0005-0000-0000-00006D050000}"/>
    <cellStyle name="_Январь_Апрель_Июнь_БИНТ" xfId="1391" xr:uid="{00000000-0005-0000-0000-00006E050000}"/>
    <cellStyle name="_Январь_Апрель_Июнь_БИНТ_БЕЛ" xfId="1392" xr:uid="{00000000-0005-0000-0000-00006F050000}"/>
    <cellStyle name="_Январь_Апрель_Июнь_БИНТ_РЕЧ" xfId="1393" xr:uid="{00000000-0005-0000-0000-000070050000}"/>
    <cellStyle name="_Январь_Апрель_Июнь_БУХ" xfId="1394" xr:uid="{00000000-0005-0000-0000-000071050000}"/>
    <cellStyle name="_Январь_Апрель_Июнь_БУХ_БЕЛ" xfId="1395" xr:uid="{00000000-0005-0000-0000-000072050000}"/>
    <cellStyle name="_Январь_Апрель_Июнь_БУХ_РЕЧ" xfId="1396" xr:uid="{00000000-0005-0000-0000-000073050000}"/>
    <cellStyle name="_Январь_Апрель_Июнь_ВЕБДИЗ" xfId="1397" xr:uid="{00000000-0005-0000-0000-000074050000}"/>
    <cellStyle name="_Январь_Апрель_Июнь_ВЕБМАСТ" xfId="1398" xr:uid="{00000000-0005-0000-0000-000075050000}"/>
    <cellStyle name="_Январь_Апрель_Июнь_ВЕБМАСТ_БЕЛ" xfId="1399" xr:uid="{00000000-0005-0000-0000-000076050000}"/>
    <cellStyle name="_Январь_Апрель_Июнь_ВЕБМАСТ_РЕЧ" xfId="1400" xr:uid="{00000000-0005-0000-0000-000077050000}"/>
    <cellStyle name="_Январь_Апрель_Июнь_Дети" xfId="1401" xr:uid="{00000000-0005-0000-0000-000078050000}"/>
    <cellStyle name="_Январь_Апрель_Июнь_Дистанц." xfId="1402" xr:uid="{00000000-0005-0000-0000-000079050000}"/>
    <cellStyle name="_Январь_Апрель_Июнь_Индив." xfId="1403" xr:uid="{00000000-0005-0000-0000-00007A050000}"/>
    <cellStyle name="_Январь_Апрель_Июнь_Индив._БЕЛ" xfId="1404" xr:uid="{00000000-0005-0000-0000-00007B050000}"/>
    <cellStyle name="_Январь_Апрель_Июнь_Индив._РЕЧ" xfId="1405" xr:uid="{00000000-0005-0000-0000-00007C050000}"/>
    <cellStyle name="_Январь_Апрель_Июнь_Июнь" xfId="1406" xr:uid="{00000000-0005-0000-0000-00007D050000}"/>
    <cellStyle name="_Январь_Апрель_Июнь_Июнь_Август" xfId="1407" xr:uid="{00000000-0005-0000-0000-00007E050000}"/>
    <cellStyle name="_Январь_Апрель_Июнь_Июнь_Дистанц." xfId="1408" xr:uid="{00000000-0005-0000-0000-00007F050000}"/>
    <cellStyle name="_Январь_Апрель_Июнь_Июнь_Индив." xfId="1409" xr:uid="{00000000-0005-0000-0000-000080050000}"/>
    <cellStyle name="_Январь_Апрель_Июнь_Июнь_КБУ" xfId="1410" xr:uid="{00000000-0005-0000-0000-000081050000}"/>
    <cellStyle name="_Январь_Апрель_Июнь_КБУ" xfId="1411" xr:uid="{00000000-0005-0000-0000-000082050000}"/>
    <cellStyle name="_Январь_Апрель_Июнь_КРН" xfId="1412" xr:uid="{00000000-0005-0000-0000-000083050000}"/>
    <cellStyle name="_Январь_Апрель_Июнь_ОПШ" xfId="1413" xr:uid="{00000000-0005-0000-0000-000084050000}"/>
    <cellStyle name="_Январь_Апрель_Июнь_СР" xfId="1414" xr:uid="{00000000-0005-0000-0000-000085050000}"/>
    <cellStyle name="_Январь_Апрель_КБУ" xfId="1415" xr:uid="{00000000-0005-0000-0000-000086050000}"/>
    <cellStyle name="_Январь_Апрель_КБУ_БЕЛ" xfId="1416" xr:uid="{00000000-0005-0000-0000-000087050000}"/>
    <cellStyle name="_Январь_Апрель_КБУ_РЕЧ" xfId="1417" xr:uid="{00000000-0005-0000-0000-000088050000}"/>
    <cellStyle name="_Январь_Апрель_КРН" xfId="1418" xr:uid="{00000000-0005-0000-0000-000089050000}"/>
    <cellStyle name="_Январь_Апрель_Май" xfId="1419" xr:uid="{00000000-0005-0000-0000-00008A050000}"/>
    <cellStyle name="_Январь_Апрель_Май_1" xfId="1420" xr:uid="{00000000-0005-0000-0000-00008B050000}"/>
    <cellStyle name="_Январь_Апрель_Май_1_Август" xfId="1421" xr:uid="{00000000-0005-0000-0000-00008C050000}"/>
    <cellStyle name="_Январь_Апрель_Май_1_Август_Дистанц." xfId="1422" xr:uid="{00000000-0005-0000-0000-00008D050000}"/>
    <cellStyle name="_Январь_Апрель_Май_1_Август_Индив." xfId="1423" xr:uid="{00000000-0005-0000-0000-00008E050000}"/>
    <cellStyle name="_Январь_Апрель_Май_1_БЕЛ" xfId="1424" xr:uid="{00000000-0005-0000-0000-00008F050000}"/>
    <cellStyle name="_Январь_Апрель_Май_1_БИНТ" xfId="1425" xr:uid="{00000000-0005-0000-0000-000090050000}"/>
    <cellStyle name="_Январь_Апрель_Май_1_БИНТ_БЕЛ" xfId="1426" xr:uid="{00000000-0005-0000-0000-000091050000}"/>
    <cellStyle name="_Январь_Апрель_Май_1_БИНТ_РЕЧ" xfId="1427" xr:uid="{00000000-0005-0000-0000-000092050000}"/>
    <cellStyle name="_Январь_Апрель_Май_1_ВЕБДИЗ" xfId="1428" xr:uid="{00000000-0005-0000-0000-000093050000}"/>
    <cellStyle name="_Январь_Апрель_Май_1_ВЕБМАСТ" xfId="1429" xr:uid="{00000000-0005-0000-0000-000094050000}"/>
    <cellStyle name="_Январь_Апрель_Май_1_ВЕБМАСТ_БЕЛ" xfId="1430" xr:uid="{00000000-0005-0000-0000-000095050000}"/>
    <cellStyle name="_Январь_Апрель_Май_1_ВЕБМАСТ_РЕЧ" xfId="1431" xr:uid="{00000000-0005-0000-0000-000096050000}"/>
    <cellStyle name="_Январь_Апрель_Май_1_Дети" xfId="1432" xr:uid="{00000000-0005-0000-0000-000097050000}"/>
    <cellStyle name="_Январь_Апрель_Май_1_Дистанц." xfId="1433" xr:uid="{00000000-0005-0000-0000-000098050000}"/>
    <cellStyle name="_Январь_Апрель_Май_1_Индив." xfId="1434" xr:uid="{00000000-0005-0000-0000-000099050000}"/>
    <cellStyle name="_Январь_Апрель_Май_1_Индив._БЕЛ" xfId="1435" xr:uid="{00000000-0005-0000-0000-00009A050000}"/>
    <cellStyle name="_Январь_Апрель_Май_1_Индив._РЕЧ" xfId="1436" xr:uid="{00000000-0005-0000-0000-00009B050000}"/>
    <cellStyle name="_Январь_Апрель_Май_1_Июнь" xfId="1437" xr:uid="{00000000-0005-0000-0000-00009C050000}"/>
    <cellStyle name="_Январь_Апрель_Май_1_Июнь_Август" xfId="1438" xr:uid="{00000000-0005-0000-0000-00009D050000}"/>
    <cellStyle name="_Январь_Апрель_Май_1_Июнь_Дистанц." xfId="1439" xr:uid="{00000000-0005-0000-0000-00009E050000}"/>
    <cellStyle name="_Январь_Апрель_Май_1_Июнь_Индив." xfId="1440" xr:uid="{00000000-0005-0000-0000-00009F050000}"/>
    <cellStyle name="_Январь_Апрель_Май_1_Июнь_КБУ" xfId="1441" xr:uid="{00000000-0005-0000-0000-0000A0050000}"/>
    <cellStyle name="_Январь_Апрель_Май_1_КБУ" xfId="1442" xr:uid="{00000000-0005-0000-0000-0000A1050000}"/>
    <cellStyle name="_Январь_Апрель_Май_1_КРН" xfId="1443" xr:uid="{00000000-0005-0000-0000-0000A2050000}"/>
    <cellStyle name="_Январь_Апрель_Май_1_ОПШ" xfId="1444" xr:uid="{00000000-0005-0000-0000-0000A3050000}"/>
    <cellStyle name="_Январь_Апрель_Май_1_СР" xfId="1445" xr:uid="{00000000-0005-0000-0000-0000A4050000}"/>
    <cellStyle name="_Январь_Апрель_Май_Август" xfId="1446" xr:uid="{00000000-0005-0000-0000-0000A5050000}"/>
    <cellStyle name="_Январь_Апрель_Май_Август_Дистанц." xfId="1447" xr:uid="{00000000-0005-0000-0000-0000A6050000}"/>
    <cellStyle name="_Январь_Апрель_Май_Август_Индив." xfId="1448" xr:uid="{00000000-0005-0000-0000-0000A7050000}"/>
    <cellStyle name="_Январь_Апрель_Май_АКАД" xfId="1449" xr:uid="{00000000-0005-0000-0000-0000A8050000}"/>
    <cellStyle name="_Январь_Апрель_Май_АКАД_БЕЛ" xfId="1450" xr:uid="{00000000-0005-0000-0000-0000A9050000}"/>
    <cellStyle name="_Январь_Апрель_Май_АКАД_РЕЧ" xfId="1451" xr:uid="{00000000-0005-0000-0000-0000AA050000}"/>
    <cellStyle name="_Январь_Апрель_Май_Б9560" xfId="1452" xr:uid="{00000000-0005-0000-0000-0000AB050000}"/>
    <cellStyle name="_Январь_Апрель_Май_Б9560_БЕЛ" xfId="1453" xr:uid="{00000000-0005-0000-0000-0000AC050000}"/>
    <cellStyle name="_Январь_Апрель_Май_Б9560_РЕЧ" xfId="1454" xr:uid="{00000000-0005-0000-0000-0000AD050000}"/>
    <cellStyle name="_Январь_Апрель_Май_БЕЛ" xfId="1455" xr:uid="{00000000-0005-0000-0000-0000AE050000}"/>
    <cellStyle name="_Январь_Апрель_Май_БИНТ" xfId="1456" xr:uid="{00000000-0005-0000-0000-0000AF050000}"/>
    <cellStyle name="_Январь_Апрель_Май_БИНТ_БЕЛ" xfId="1457" xr:uid="{00000000-0005-0000-0000-0000B0050000}"/>
    <cellStyle name="_Январь_Апрель_Май_БИНТ_РЕЧ" xfId="1458" xr:uid="{00000000-0005-0000-0000-0000B1050000}"/>
    <cellStyle name="_Январь_Апрель_Май_БУХ" xfId="1459" xr:uid="{00000000-0005-0000-0000-0000B2050000}"/>
    <cellStyle name="_Январь_Апрель_Май_БУХ_БЕЛ" xfId="1460" xr:uid="{00000000-0005-0000-0000-0000B3050000}"/>
    <cellStyle name="_Январь_Апрель_Май_БУХ_РЕЧ" xfId="1461" xr:uid="{00000000-0005-0000-0000-0000B4050000}"/>
    <cellStyle name="_Январь_Апрель_Май_ВЕБДИЗ" xfId="1462" xr:uid="{00000000-0005-0000-0000-0000B5050000}"/>
    <cellStyle name="_Январь_Апрель_Май_ВЕБМАСТ" xfId="1463" xr:uid="{00000000-0005-0000-0000-0000B6050000}"/>
    <cellStyle name="_Январь_Апрель_Май_ВЕБМАСТ_БЕЛ" xfId="1464" xr:uid="{00000000-0005-0000-0000-0000B7050000}"/>
    <cellStyle name="_Январь_Апрель_Май_ВЕБМАСТ_РЕЧ" xfId="1465" xr:uid="{00000000-0005-0000-0000-0000B8050000}"/>
    <cellStyle name="_Январь_Апрель_Май_Дети" xfId="1466" xr:uid="{00000000-0005-0000-0000-0000B9050000}"/>
    <cellStyle name="_Январь_Апрель_Май_Дистанц." xfId="1467" xr:uid="{00000000-0005-0000-0000-0000BA050000}"/>
    <cellStyle name="_Январь_Апрель_Май_Индив." xfId="1468" xr:uid="{00000000-0005-0000-0000-0000BB050000}"/>
    <cellStyle name="_Январь_Апрель_Май_Индив._БЕЛ" xfId="1469" xr:uid="{00000000-0005-0000-0000-0000BC050000}"/>
    <cellStyle name="_Январь_Апрель_Май_Индив._РЕЧ" xfId="1470" xr:uid="{00000000-0005-0000-0000-0000BD050000}"/>
    <cellStyle name="_Январь_Апрель_Май_Июль" xfId="1471" xr:uid="{00000000-0005-0000-0000-0000BE050000}"/>
    <cellStyle name="_Январь_Апрель_Май_Июль_Август" xfId="1472" xr:uid="{00000000-0005-0000-0000-0000BF050000}"/>
    <cellStyle name="_Январь_Апрель_Май_Июль_Август_Дистанц." xfId="1473" xr:uid="{00000000-0005-0000-0000-0000C0050000}"/>
    <cellStyle name="_Январь_Апрель_Май_Июль_Август_Индив." xfId="1474" xr:uid="{00000000-0005-0000-0000-0000C1050000}"/>
    <cellStyle name="_Январь_Апрель_Май_Июль_БЕЛ" xfId="1475" xr:uid="{00000000-0005-0000-0000-0000C2050000}"/>
    <cellStyle name="_Январь_Апрель_Май_Июль_БИНТ" xfId="1476" xr:uid="{00000000-0005-0000-0000-0000C3050000}"/>
    <cellStyle name="_Январь_Апрель_Май_Июль_БИНТ_БЕЛ" xfId="1477" xr:uid="{00000000-0005-0000-0000-0000C4050000}"/>
    <cellStyle name="_Январь_Апрель_Май_Июль_БИНТ_РЕЧ" xfId="1478" xr:uid="{00000000-0005-0000-0000-0000C5050000}"/>
    <cellStyle name="_Январь_Апрель_Май_Июль_ВЕБДИЗ" xfId="1479" xr:uid="{00000000-0005-0000-0000-0000C6050000}"/>
    <cellStyle name="_Январь_Апрель_Май_Июль_ВЕБМАСТ" xfId="1480" xr:uid="{00000000-0005-0000-0000-0000C7050000}"/>
    <cellStyle name="_Январь_Апрель_Май_Июль_ВЕБМАСТ_БЕЛ" xfId="1481" xr:uid="{00000000-0005-0000-0000-0000C8050000}"/>
    <cellStyle name="_Январь_Апрель_Май_Июль_ВЕБМАСТ_РЕЧ" xfId="1482" xr:uid="{00000000-0005-0000-0000-0000C9050000}"/>
    <cellStyle name="_Январь_Апрель_Май_Июль_Дети" xfId="1483" xr:uid="{00000000-0005-0000-0000-0000CA050000}"/>
    <cellStyle name="_Январь_Апрель_Май_Июль_Дистанц." xfId="1484" xr:uid="{00000000-0005-0000-0000-0000CB050000}"/>
    <cellStyle name="_Январь_Апрель_Май_Июль_Индив." xfId="1485" xr:uid="{00000000-0005-0000-0000-0000CC050000}"/>
    <cellStyle name="_Январь_Апрель_Май_Июль_Индив._БЕЛ" xfId="1486" xr:uid="{00000000-0005-0000-0000-0000CD050000}"/>
    <cellStyle name="_Январь_Апрель_Май_Июль_Индив._РЕЧ" xfId="1487" xr:uid="{00000000-0005-0000-0000-0000CE050000}"/>
    <cellStyle name="_Январь_Апрель_Май_Июль_Июнь" xfId="1488" xr:uid="{00000000-0005-0000-0000-0000CF050000}"/>
    <cellStyle name="_Январь_Апрель_Май_Июль_Июнь_Август" xfId="1489" xr:uid="{00000000-0005-0000-0000-0000D0050000}"/>
    <cellStyle name="_Январь_Апрель_Май_Июль_Июнь_Дистанц." xfId="1490" xr:uid="{00000000-0005-0000-0000-0000D1050000}"/>
    <cellStyle name="_Январь_Апрель_Май_Июль_Июнь_Индив." xfId="1491" xr:uid="{00000000-0005-0000-0000-0000D2050000}"/>
    <cellStyle name="_Январь_Апрель_Май_Июль_Июнь_КБУ" xfId="1492" xr:uid="{00000000-0005-0000-0000-0000D3050000}"/>
    <cellStyle name="_Январь_Апрель_Май_Июль_КБУ" xfId="1493" xr:uid="{00000000-0005-0000-0000-0000D4050000}"/>
    <cellStyle name="_Январь_Апрель_Май_Июль_КРН" xfId="1494" xr:uid="{00000000-0005-0000-0000-0000D5050000}"/>
    <cellStyle name="_Январь_Апрель_Май_Июль_ОПШ" xfId="1495" xr:uid="{00000000-0005-0000-0000-0000D6050000}"/>
    <cellStyle name="_Январь_Апрель_Май_Июль_СР" xfId="1496" xr:uid="{00000000-0005-0000-0000-0000D7050000}"/>
    <cellStyle name="_Январь_Апрель_Май_Июнь" xfId="1497" xr:uid="{00000000-0005-0000-0000-0000D8050000}"/>
    <cellStyle name="_Январь_Апрель_Май_Июнь_1" xfId="1498" xr:uid="{00000000-0005-0000-0000-0000D9050000}"/>
    <cellStyle name="_Январь_Апрель_Май_Июнь_1_Август" xfId="1499" xr:uid="{00000000-0005-0000-0000-0000DA050000}"/>
    <cellStyle name="_Январь_Апрель_Май_Июнь_1_Дистанц." xfId="1500" xr:uid="{00000000-0005-0000-0000-0000DB050000}"/>
    <cellStyle name="_Январь_Апрель_Май_Июнь_1_Индив." xfId="1501" xr:uid="{00000000-0005-0000-0000-0000DC050000}"/>
    <cellStyle name="_Январь_Апрель_Май_Июнь_1_КБУ" xfId="1502" xr:uid="{00000000-0005-0000-0000-0000DD050000}"/>
    <cellStyle name="_Январь_Апрель_Май_Июнь_Август" xfId="1503" xr:uid="{00000000-0005-0000-0000-0000DE050000}"/>
    <cellStyle name="_Январь_Апрель_Май_Июнь_Август_Дистанц." xfId="1504" xr:uid="{00000000-0005-0000-0000-0000DF050000}"/>
    <cellStyle name="_Январь_Апрель_Май_Июнь_Август_Индив." xfId="1505" xr:uid="{00000000-0005-0000-0000-0000E0050000}"/>
    <cellStyle name="_Январь_Апрель_Май_Июнь_БЕЛ" xfId="1506" xr:uid="{00000000-0005-0000-0000-0000E1050000}"/>
    <cellStyle name="_Январь_Апрель_Май_Июнь_БИНТ" xfId="1507" xr:uid="{00000000-0005-0000-0000-0000E2050000}"/>
    <cellStyle name="_Январь_Апрель_Май_Июнь_БИНТ_БЕЛ" xfId="1508" xr:uid="{00000000-0005-0000-0000-0000E3050000}"/>
    <cellStyle name="_Январь_Апрель_Май_Июнь_БИНТ_РЕЧ" xfId="1509" xr:uid="{00000000-0005-0000-0000-0000E4050000}"/>
    <cellStyle name="_Январь_Апрель_Май_Июнь_БУХ" xfId="1510" xr:uid="{00000000-0005-0000-0000-0000E5050000}"/>
    <cellStyle name="_Январь_Апрель_Май_Июнь_БУХ_БЕЛ" xfId="1511" xr:uid="{00000000-0005-0000-0000-0000E6050000}"/>
    <cellStyle name="_Январь_Апрель_Май_Июнь_БУХ_РЕЧ" xfId="1512" xr:uid="{00000000-0005-0000-0000-0000E7050000}"/>
    <cellStyle name="_Январь_Апрель_Май_Июнь_ВЕБДИЗ" xfId="1513" xr:uid="{00000000-0005-0000-0000-0000E8050000}"/>
    <cellStyle name="_Январь_Апрель_Май_Июнь_ВЕБМАСТ" xfId="1514" xr:uid="{00000000-0005-0000-0000-0000E9050000}"/>
    <cellStyle name="_Январь_Апрель_Май_Июнь_ВЕБМАСТ_БЕЛ" xfId="1515" xr:uid="{00000000-0005-0000-0000-0000EA050000}"/>
    <cellStyle name="_Январь_Апрель_Май_Июнь_ВЕБМАСТ_РЕЧ" xfId="1516" xr:uid="{00000000-0005-0000-0000-0000EB050000}"/>
    <cellStyle name="_Январь_Апрель_Май_Июнь_Дети" xfId="1517" xr:uid="{00000000-0005-0000-0000-0000EC050000}"/>
    <cellStyle name="_Январь_Апрель_Май_Июнь_Дистанц." xfId="1518" xr:uid="{00000000-0005-0000-0000-0000ED050000}"/>
    <cellStyle name="_Январь_Апрель_Май_Июнь_Индив." xfId="1519" xr:uid="{00000000-0005-0000-0000-0000EE050000}"/>
    <cellStyle name="_Январь_Апрель_Май_Июнь_Индив._БЕЛ" xfId="1520" xr:uid="{00000000-0005-0000-0000-0000EF050000}"/>
    <cellStyle name="_Январь_Апрель_Май_Июнь_Индив._РЕЧ" xfId="1521" xr:uid="{00000000-0005-0000-0000-0000F0050000}"/>
    <cellStyle name="_Январь_Апрель_Май_Июнь_Июнь" xfId="1522" xr:uid="{00000000-0005-0000-0000-0000F1050000}"/>
    <cellStyle name="_Январь_Апрель_Май_Июнь_Июнь_Август" xfId="1523" xr:uid="{00000000-0005-0000-0000-0000F2050000}"/>
    <cellStyle name="_Январь_Апрель_Май_Июнь_Июнь_Дистанц." xfId="1524" xr:uid="{00000000-0005-0000-0000-0000F3050000}"/>
    <cellStyle name="_Январь_Апрель_Май_Июнь_Июнь_Индив." xfId="1525" xr:uid="{00000000-0005-0000-0000-0000F4050000}"/>
    <cellStyle name="_Январь_Апрель_Май_Июнь_Июнь_КБУ" xfId="1526" xr:uid="{00000000-0005-0000-0000-0000F5050000}"/>
    <cellStyle name="_Январь_Апрель_Май_Июнь_КБУ" xfId="1527" xr:uid="{00000000-0005-0000-0000-0000F6050000}"/>
    <cellStyle name="_Январь_Апрель_Май_Июнь_КРН" xfId="1528" xr:uid="{00000000-0005-0000-0000-0000F7050000}"/>
    <cellStyle name="_Январь_Апрель_Май_Июнь_ОПШ" xfId="1529" xr:uid="{00000000-0005-0000-0000-0000F8050000}"/>
    <cellStyle name="_Январь_Апрель_Май_Июнь_СР" xfId="1530" xr:uid="{00000000-0005-0000-0000-0000F9050000}"/>
    <cellStyle name="_Январь_Апрель_Май_КБУ" xfId="1531" xr:uid="{00000000-0005-0000-0000-0000FA050000}"/>
    <cellStyle name="_Январь_Апрель_Май_КРН" xfId="1532" xr:uid="{00000000-0005-0000-0000-0000FB050000}"/>
    <cellStyle name="_Январь_Апрель_Май_Май" xfId="1533" xr:uid="{00000000-0005-0000-0000-0000FC050000}"/>
    <cellStyle name="_Январь_Апрель_Май_Май_Август" xfId="1534" xr:uid="{00000000-0005-0000-0000-0000FD050000}"/>
    <cellStyle name="_Январь_Апрель_Май_Май_Август_Дистанц." xfId="1535" xr:uid="{00000000-0005-0000-0000-0000FE050000}"/>
    <cellStyle name="_Январь_Апрель_Май_Май_Август_Индив." xfId="1536" xr:uid="{00000000-0005-0000-0000-0000FF050000}"/>
    <cellStyle name="_Январь_Апрель_Май_Май_БЕЛ" xfId="1537" xr:uid="{00000000-0005-0000-0000-000000060000}"/>
    <cellStyle name="_Январь_Апрель_Май_Май_БИНТ" xfId="1538" xr:uid="{00000000-0005-0000-0000-000001060000}"/>
    <cellStyle name="_Январь_Апрель_Май_Май_БИНТ_БЕЛ" xfId="1539" xr:uid="{00000000-0005-0000-0000-000002060000}"/>
    <cellStyle name="_Январь_Апрель_Май_Май_БИНТ_РЕЧ" xfId="1540" xr:uid="{00000000-0005-0000-0000-000003060000}"/>
    <cellStyle name="_Январь_Апрель_Май_Май_ВЕБДИЗ" xfId="1541" xr:uid="{00000000-0005-0000-0000-000004060000}"/>
    <cellStyle name="_Январь_Апрель_Май_Май_ВЕБМАСТ" xfId="1542" xr:uid="{00000000-0005-0000-0000-000005060000}"/>
    <cellStyle name="_Январь_Апрель_Май_Май_ВЕБМАСТ_БЕЛ" xfId="1543" xr:uid="{00000000-0005-0000-0000-000006060000}"/>
    <cellStyle name="_Январь_Апрель_Май_Май_ВЕБМАСТ_РЕЧ" xfId="1544" xr:uid="{00000000-0005-0000-0000-000007060000}"/>
    <cellStyle name="_Январь_Апрель_Май_Май_Дети" xfId="1545" xr:uid="{00000000-0005-0000-0000-000008060000}"/>
    <cellStyle name="_Январь_Апрель_Май_Май_Дистанц." xfId="1546" xr:uid="{00000000-0005-0000-0000-000009060000}"/>
    <cellStyle name="_Январь_Апрель_Май_Май_Индив." xfId="1547" xr:uid="{00000000-0005-0000-0000-00000A060000}"/>
    <cellStyle name="_Январь_Апрель_Май_Май_Индив._БЕЛ" xfId="1548" xr:uid="{00000000-0005-0000-0000-00000B060000}"/>
    <cellStyle name="_Январь_Апрель_Май_Май_Индив._РЕЧ" xfId="1549" xr:uid="{00000000-0005-0000-0000-00000C060000}"/>
    <cellStyle name="_Январь_Апрель_Май_Май_Июнь" xfId="1550" xr:uid="{00000000-0005-0000-0000-00000D060000}"/>
    <cellStyle name="_Январь_Апрель_Май_Май_Июнь_Август" xfId="1551" xr:uid="{00000000-0005-0000-0000-00000E060000}"/>
    <cellStyle name="_Январь_Апрель_Май_Май_Июнь_Дистанц." xfId="1552" xr:uid="{00000000-0005-0000-0000-00000F060000}"/>
    <cellStyle name="_Январь_Апрель_Май_Май_Июнь_Индив." xfId="1553" xr:uid="{00000000-0005-0000-0000-000010060000}"/>
    <cellStyle name="_Январь_Апрель_Май_Май_Июнь_КБУ" xfId="1554" xr:uid="{00000000-0005-0000-0000-000011060000}"/>
    <cellStyle name="_Январь_Апрель_Май_Май_КБУ" xfId="1555" xr:uid="{00000000-0005-0000-0000-000012060000}"/>
    <cellStyle name="_Январь_Апрель_Май_Май_КРН" xfId="1556" xr:uid="{00000000-0005-0000-0000-000013060000}"/>
    <cellStyle name="_Январь_Апрель_Май_Май_ОПШ" xfId="1557" xr:uid="{00000000-0005-0000-0000-000014060000}"/>
    <cellStyle name="_Январь_Апрель_Май_Май_СР" xfId="1558" xr:uid="{00000000-0005-0000-0000-000015060000}"/>
    <cellStyle name="_Январь_Апрель_Май_ОПШ" xfId="1559" xr:uid="{00000000-0005-0000-0000-000016060000}"/>
    <cellStyle name="_Январь_Апрель_Май_РЕЧ" xfId="1560" xr:uid="{00000000-0005-0000-0000-000017060000}"/>
    <cellStyle name="_Январь_Апрель_Май_РЕЧ_БЕЛ" xfId="1561" xr:uid="{00000000-0005-0000-0000-000018060000}"/>
    <cellStyle name="_Январь_Апрель_Май_РЕЧ_РЕЧ" xfId="1562" xr:uid="{00000000-0005-0000-0000-000019060000}"/>
    <cellStyle name="_Январь_Апрель_Май_СИ" xfId="1563" xr:uid="{00000000-0005-0000-0000-00001A060000}"/>
    <cellStyle name="_Январь_Апрель_Май_СИ_БЕЛ" xfId="1564" xr:uid="{00000000-0005-0000-0000-00001B060000}"/>
    <cellStyle name="_Январь_Апрель_Май_СИ_РЕЧ" xfId="1565" xr:uid="{00000000-0005-0000-0000-00001C060000}"/>
    <cellStyle name="_Январь_Апрель_Май_СР" xfId="1566" xr:uid="{00000000-0005-0000-0000-00001D060000}"/>
    <cellStyle name="_Январь_Апрель_Май_СУБД" xfId="1567" xr:uid="{00000000-0005-0000-0000-00001E060000}"/>
    <cellStyle name="_Январь_Апрель_Май_СУБД_БЕЛ" xfId="1568" xr:uid="{00000000-0005-0000-0000-00001F060000}"/>
    <cellStyle name="_Январь_Апрель_Май_СУБД_РЕЧ" xfId="1569" xr:uid="{00000000-0005-0000-0000-000020060000}"/>
    <cellStyle name="_Январь_Апрель_НТ" xfId="1570" xr:uid="{00000000-0005-0000-0000-000021060000}"/>
    <cellStyle name="_Январь_Апрель_НТ_БЕЛ" xfId="1571" xr:uid="{00000000-0005-0000-0000-000022060000}"/>
    <cellStyle name="_Январь_Апрель_НТ_РЕЧ" xfId="1572" xr:uid="{00000000-0005-0000-0000-000023060000}"/>
    <cellStyle name="_Январь_Апрель_ОПШ" xfId="1573" xr:uid="{00000000-0005-0000-0000-000024060000}"/>
    <cellStyle name="_Январь_Апрель_Офис" xfId="1574" xr:uid="{00000000-0005-0000-0000-000025060000}"/>
    <cellStyle name="_Январь_Апрель_Офис_БЕЛ" xfId="1575" xr:uid="{00000000-0005-0000-0000-000026060000}"/>
    <cellStyle name="_Январь_Апрель_Офис_РЕЧ" xfId="1576" xr:uid="{00000000-0005-0000-0000-000027060000}"/>
    <cellStyle name="_Январь_Апрель_РЕЧ" xfId="1577" xr:uid="{00000000-0005-0000-0000-000028060000}"/>
    <cellStyle name="_Январь_Апрель_РЕЧ_БЕЛ" xfId="1578" xr:uid="{00000000-0005-0000-0000-000029060000}"/>
    <cellStyle name="_Январь_Апрель_РЕЧ_РЕЧ" xfId="1579" xr:uid="{00000000-0005-0000-0000-00002A060000}"/>
    <cellStyle name="_Январь_Апрель_СИ" xfId="1580" xr:uid="{00000000-0005-0000-0000-00002B060000}"/>
    <cellStyle name="_Январь_Апрель_СИ_БЕЛ" xfId="1581" xr:uid="{00000000-0005-0000-0000-00002C060000}"/>
    <cellStyle name="_Январь_Апрель_СИ_РЕЧ" xfId="1582" xr:uid="{00000000-0005-0000-0000-00002D060000}"/>
    <cellStyle name="_Январь_Апрель_СИС" xfId="1583" xr:uid="{00000000-0005-0000-0000-00002E060000}"/>
    <cellStyle name="_Январь_Апрель_СИС_БЕЛ" xfId="1584" xr:uid="{00000000-0005-0000-0000-00002F060000}"/>
    <cellStyle name="_Январь_Апрель_СИС_РЕЧ" xfId="1585" xr:uid="{00000000-0005-0000-0000-000030060000}"/>
    <cellStyle name="_Январь_Апрель_СР" xfId="1586" xr:uid="{00000000-0005-0000-0000-000031060000}"/>
    <cellStyle name="_Январь_Апрель_СУБД" xfId="1587" xr:uid="{00000000-0005-0000-0000-000032060000}"/>
    <cellStyle name="_Январь_Апрель_СУБД_БЕЛ" xfId="1588" xr:uid="{00000000-0005-0000-0000-000033060000}"/>
    <cellStyle name="_Январь_Апрель_СУБД_РЕЧ" xfId="1589" xr:uid="{00000000-0005-0000-0000-000034060000}"/>
    <cellStyle name="_Январь_Апрель_ТЕК" xfId="1590" xr:uid="{00000000-0005-0000-0000-000035060000}"/>
    <cellStyle name="_Январь_Апрель_ТЕК_БЕЛ" xfId="1591" xr:uid="{00000000-0005-0000-0000-000036060000}"/>
    <cellStyle name="_Январь_Апрель_ТЕК_РЕЧ" xfId="1592" xr:uid="{00000000-0005-0000-0000-000037060000}"/>
    <cellStyle name="_Январь_Апрель_Февраль" xfId="1593" xr:uid="{00000000-0005-0000-0000-000038060000}"/>
    <cellStyle name="_Январь_Апрель_Февраль_Август" xfId="1594" xr:uid="{00000000-0005-0000-0000-000039060000}"/>
    <cellStyle name="_Январь_Апрель_Февраль_Август_Дистанц." xfId="1595" xr:uid="{00000000-0005-0000-0000-00003A060000}"/>
    <cellStyle name="_Январь_Апрель_Февраль_Август_Индив." xfId="1596" xr:uid="{00000000-0005-0000-0000-00003B060000}"/>
    <cellStyle name="_Январь_Апрель_Февраль_АКАД" xfId="1597" xr:uid="{00000000-0005-0000-0000-00003C060000}"/>
    <cellStyle name="_Январь_Апрель_Февраль_АКАД_БЕЛ" xfId="1598" xr:uid="{00000000-0005-0000-0000-00003D060000}"/>
    <cellStyle name="_Январь_Апрель_Февраль_АКАД_РЕЧ" xfId="1599" xr:uid="{00000000-0005-0000-0000-00003E060000}"/>
    <cellStyle name="_Январь_Апрель_Февраль_Б9560" xfId="1600" xr:uid="{00000000-0005-0000-0000-00003F060000}"/>
    <cellStyle name="_Январь_Апрель_Февраль_Б9560_БЕЛ" xfId="1601" xr:uid="{00000000-0005-0000-0000-000040060000}"/>
    <cellStyle name="_Январь_Апрель_Февраль_Б9560_РЕЧ" xfId="1602" xr:uid="{00000000-0005-0000-0000-000041060000}"/>
    <cellStyle name="_Январь_Апрель_Февраль_БЕЛ" xfId="1603" xr:uid="{00000000-0005-0000-0000-000042060000}"/>
    <cellStyle name="_Январь_Апрель_Февраль_БИНТ" xfId="1604" xr:uid="{00000000-0005-0000-0000-000043060000}"/>
    <cellStyle name="_Январь_Апрель_Февраль_БИНТ_БЕЛ" xfId="1605" xr:uid="{00000000-0005-0000-0000-000044060000}"/>
    <cellStyle name="_Январь_Апрель_Февраль_БИНТ_РЕЧ" xfId="1606" xr:uid="{00000000-0005-0000-0000-000045060000}"/>
    <cellStyle name="_Январь_Апрель_Февраль_БУХ" xfId="1607" xr:uid="{00000000-0005-0000-0000-000046060000}"/>
    <cellStyle name="_Январь_Апрель_Февраль_БУХ_БЕЛ" xfId="1608" xr:uid="{00000000-0005-0000-0000-000047060000}"/>
    <cellStyle name="_Январь_Апрель_Февраль_БУХ_РЕЧ" xfId="1609" xr:uid="{00000000-0005-0000-0000-000048060000}"/>
    <cellStyle name="_Январь_Апрель_Февраль_ВЕБДИЗ" xfId="1610" xr:uid="{00000000-0005-0000-0000-000049060000}"/>
    <cellStyle name="_Январь_Апрель_Февраль_ВЕБМАСТ" xfId="1611" xr:uid="{00000000-0005-0000-0000-00004A060000}"/>
    <cellStyle name="_Январь_Апрель_Февраль_ВЕБМАСТ_БЕЛ" xfId="1612" xr:uid="{00000000-0005-0000-0000-00004B060000}"/>
    <cellStyle name="_Январь_Апрель_Февраль_ВЕБМАСТ_РЕЧ" xfId="1613" xr:uid="{00000000-0005-0000-0000-00004C060000}"/>
    <cellStyle name="_Январь_Апрель_Февраль_Дети" xfId="1614" xr:uid="{00000000-0005-0000-0000-00004D060000}"/>
    <cellStyle name="_Январь_Апрель_Февраль_Дистанц." xfId="1615" xr:uid="{00000000-0005-0000-0000-00004E060000}"/>
    <cellStyle name="_Январь_Апрель_Февраль_Индив." xfId="1616" xr:uid="{00000000-0005-0000-0000-00004F060000}"/>
    <cellStyle name="_Январь_Апрель_Февраль_Индив._БЕЛ" xfId="1617" xr:uid="{00000000-0005-0000-0000-000050060000}"/>
    <cellStyle name="_Январь_Апрель_Февраль_Индив._РЕЧ" xfId="1618" xr:uid="{00000000-0005-0000-0000-000051060000}"/>
    <cellStyle name="_Январь_Апрель_Февраль_Июль" xfId="1619" xr:uid="{00000000-0005-0000-0000-000052060000}"/>
    <cellStyle name="_Январь_Апрель_Февраль_Июль_Август" xfId="1620" xr:uid="{00000000-0005-0000-0000-000053060000}"/>
    <cellStyle name="_Январь_Апрель_Февраль_Июль_Август_Дистанц." xfId="1621" xr:uid="{00000000-0005-0000-0000-000054060000}"/>
    <cellStyle name="_Январь_Апрель_Февраль_Июль_Август_Индив." xfId="1622" xr:uid="{00000000-0005-0000-0000-000055060000}"/>
    <cellStyle name="_Январь_Апрель_Февраль_Июль_БЕЛ" xfId="1623" xr:uid="{00000000-0005-0000-0000-000056060000}"/>
    <cellStyle name="_Январь_Апрель_Февраль_Июль_БИНТ" xfId="1624" xr:uid="{00000000-0005-0000-0000-000057060000}"/>
    <cellStyle name="_Январь_Апрель_Февраль_Июль_БИНТ_БЕЛ" xfId="1625" xr:uid="{00000000-0005-0000-0000-000058060000}"/>
    <cellStyle name="_Январь_Апрель_Февраль_Июль_БИНТ_РЕЧ" xfId="1626" xr:uid="{00000000-0005-0000-0000-000059060000}"/>
    <cellStyle name="_Январь_Апрель_Февраль_Июль_ВЕБДИЗ" xfId="1627" xr:uid="{00000000-0005-0000-0000-00005A060000}"/>
    <cellStyle name="_Январь_Апрель_Февраль_Июль_ВЕБМАСТ" xfId="1628" xr:uid="{00000000-0005-0000-0000-00005B060000}"/>
    <cellStyle name="_Январь_Апрель_Февраль_Июль_ВЕБМАСТ_БЕЛ" xfId="1629" xr:uid="{00000000-0005-0000-0000-00005C060000}"/>
    <cellStyle name="_Январь_Апрель_Февраль_Июль_ВЕБМАСТ_РЕЧ" xfId="1630" xr:uid="{00000000-0005-0000-0000-00005D060000}"/>
    <cellStyle name="_Январь_Апрель_Февраль_Июль_Дети" xfId="1631" xr:uid="{00000000-0005-0000-0000-00005E060000}"/>
    <cellStyle name="_Январь_Апрель_Февраль_Июль_Дистанц." xfId="1632" xr:uid="{00000000-0005-0000-0000-00005F060000}"/>
    <cellStyle name="_Январь_Апрель_Февраль_Июль_Индив." xfId="1633" xr:uid="{00000000-0005-0000-0000-000060060000}"/>
    <cellStyle name="_Январь_Апрель_Февраль_Июль_Индив._БЕЛ" xfId="1634" xr:uid="{00000000-0005-0000-0000-000061060000}"/>
    <cellStyle name="_Январь_Апрель_Февраль_Июль_Индив._РЕЧ" xfId="1635" xr:uid="{00000000-0005-0000-0000-000062060000}"/>
    <cellStyle name="_Январь_Апрель_Февраль_Июль_Июнь" xfId="1636" xr:uid="{00000000-0005-0000-0000-000063060000}"/>
    <cellStyle name="_Январь_Апрель_Февраль_Июль_Июнь_Август" xfId="1637" xr:uid="{00000000-0005-0000-0000-000064060000}"/>
    <cellStyle name="_Январь_Апрель_Февраль_Июль_Июнь_Дистанц." xfId="1638" xr:uid="{00000000-0005-0000-0000-000065060000}"/>
    <cellStyle name="_Январь_Апрель_Февраль_Июль_Июнь_Индив." xfId="1639" xr:uid="{00000000-0005-0000-0000-000066060000}"/>
    <cellStyle name="_Январь_Апрель_Февраль_Июль_Июнь_КБУ" xfId="1640" xr:uid="{00000000-0005-0000-0000-000067060000}"/>
    <cellStyle name="_Январь_Апрель_Февраль_Июль_КБУ" xfId="1641" xr:uid="{00000000-0005-0000-0000-000068060000}"/>
    <cellStyle name="_Январь_Апрель_Февраль_Июль_КРН" xfId="1642" xr:uid="{00000000-0005-0000-0000-000069060000}"/>
    <cellStyle name="_Январь_Апрель_Февраль_Июль_ОПШ" xfId="1643" xr:uid="{00000000-0005-0000-0000-00006A060000}"/>
    <cellStyle name="_Январь_Апрель_Февраль_Июль_СР" xfId="1644" xr:uid="{00000000-0005-0000-0000-00006B060000}"/>
    <cellStyle name="_Январь_Апрель_Февраль_Июнь" xfId="1645" xr:uid="{00000000-0005-0000-0000-00006C060000}"/>
    <cellStyle name="_Январь_Апрель_Февраль_Июнь_1" xfId="1646" xr:uid="{00000000-0005-0000-0000-00006D060000}"/>
    <cellStyle name="_Январь_Апрель_Февраль_Июнь_1_Август" xfId="1647" xr:uid="{00000000-0005-0000-0000-00006E060000}"/>
    <cellStyle name="_Январь_Апрель_Февраль_Июнь_1_Дистанц." xfId="1648" xr:uid="{00000000-0005-0000-0000-00006F060000}"/>
    <cellStyle name="_Январь_Апрель_Февраль_Июнь_1_Индив." xfId="1649" xr:uid="{00000000-0005-0000-0000-000070060000}"/>
    <cellStyle name="_Январь_Апрель_Февраль_Июнь_1_КБУ" xfId="1650" xr:uid="{00000000-0005-0000-0000-000071060000}"/>
    <cellStyle name="_Январь_Апрель_Февраль_Июнь_Август" xfId="1651" xr:uid="{00000000-0005-0000-0000-000072060000}"/>
    <cellStyle name="_Январь_Апрель_Февраль_Июнь_Август_Дистанц." xfId="1652" xr:uid="{00000000-0005-0000-0000-000073060000}"/>
    <cellStyle name="_Январь_Апрель_Февраль_Июнь_Август_Индив." xfId="1653" xr:uid="{00000000-0005-0000-0000-000074060000}"/>
    <cellStyle name="_Январь_Апрель_Февраль_Июнь_БЕЛ" xfId="1654" xr:uid="{00000000-0005-0000-0000-000075060000}"/>
    <cellStyle name="_Январь_Апрель_Февраль_Июнь_БИНТ" xfId="1655" xr:uid="{00000000-0005-0000-0000-000076060000}"/>
    <cellStyle name="_Январь_Апрель_Февраль_Июнь_БИНТ_БЕЛ" xfId="1656" xr:uid="{00000000-0005-0000-0000-000077060000}"/>
    <cellStyle name="_Январь_Апрель_Февраль_Июнь_БИНТ_РЕЧ" xfId="1657" xr:uid="{00000000-0005-0000-0000-000078060000}"/>
    <cellStyle name="_Январь_Апрель_Февраль_Июнь_БУХ" xfId="1658" xr:uid="{00000000-0005-0000-0000-000079060000}"/>
    <cellStyle name="_Январь_Апрель_Февраль_Июнь_БУХ_БЕЛ" xfId="1659" xr:uid="{00000000-0005-0000-0000-00007A060000}"/>
    <cellStyle name="_Январь_Апрель_Февраль_Июнь_БУХ_РЕЧ" xfId="1660" xr:uid="{00000000-0005-0000-0000-00007B060000}"/>
    <cellStyle name="_Январь_Апрель_Февраль_Июнь_ВЕБДИЗ" xfId="1661" xr:uid="{00000000-0005-0000-0000-00007C060000}"/>
    <cellStyle name="_Январь_Апрель_Февраль_Июнь_ВЕБМАСТ" xfId="1662" xr:uid="{00000000-0005-0000-0000-00007D060000}"/>
    <cellStyle name="_Январь_Апрель_Февраль_Июнь_ВЕБМАСТ_БЕЛ" xfId="1663" xr:uid="{00000000-0005-0000-0000-00007E060000}"/>
    <cellStyle name="_Январь_Апрель_Февраль_Июнь_ВЕБМАСТ_РЕЧ" xfId="1664" xr:uid="{00000000-0005-0000-0000-00007F060000}"/>
    <cellStyle name="_Январь_Апрель_Февраль_Июнь_Дети" xfId="1665" xr:uid="{00000000-0005-0000-0000-000080060000}"/>
    <cellStyle name="_Январь_Апрель_Февраль_Июнь_Дистанц." xfId="1666" xr:uid="{00000000-0005-0000-0000-000081060000}"/>
    <cellStyle name="_Январь_Апрель_Февраль_Июнь_Индив." xfId="1667" xr:uid="{00000000-0005-0000-0000-000082060000}"/>
    <cellStyle name="_Январь_Апрель_Февраль_Июнь_Индив._БЕЛ" xfId="1668" xr:uid="{00000000-0005-0000-0000-000083060000}"/>
    <cellStyle name="_Январь_Апрель_Февраль_Июнь_Индив._РЕЧ" xfId="1669" xr:uid="{00000000-0005-0000-0000-000084060000}"/>
    <cellStyle name="_Январь_Апрель_Февраль_Июнь_Июнь" xfId="1670" xr:uid="{00000000-0005-0000-0000-000085060000}"/>
    <cellStyle name="_Январь_Апрель_Февраль_Июнь_Июнь_Август" xfId="1671" xr:uid="{00000000-0005-0000-0000-000086060000}"/>
    <cellStyle name="_Январь_Апрель_Февраль_Июнь_Июнь_Дистанц." xfId="1672" xr:uid="{00000000-0005-0000-0000-000087060000}"/>
    <cellStyle name="_Январь_Апрель_Февраль_Июнь_Июнь_Индив." xfId="1673" xr:uid="{00000000-0005-0000-0000-000088060000}"/>
    <cellStyle name="_Январь_Апрель_Февраль_Июнь_Июнь_КБУ" xfId="1674" xr:uid="{00000000-0005-0000-0000-000089060000}"/>
    <cellStyle name="_Январь_Апрель_Февраль_Июнь_КБУ" xfId="1675" xr:uid="{00000000-0005-0000-0000-00008A060000}"/>
    <cellStyle name="_Январь_Апрель_Февраль_Июнь_КРН" xfId="1676" xr:uid="{00000000-0005-0000-0000-00008B060000}"/>
    <cellStyle name="_Январь_Апрель_Февраль_Июнь_ОПШ" xfId="1677" xr:uid="{00000000-0005-0000-0000-00008C060000}"/>
    <cellStyle name="_Январь_Апрель_Февраль_Июнь_СР" xfId="1678" xr:uid="{00000000-0005-0000-0000-00008D060000}"/>
    <cellStyle name="_Январь_Апрель_Февраль_КБУ" xfId="1679" xr:uid="{00000000-0005-0000-0000-00008E060000}"/>
    <cellStyle name="_Январь_Апрель_Февраль_КРН" xfId="1680" xr:uid="{00000000-0005-0000-0000-00008F060000}"/>
    <cellStyle name="_Январь_Апрель_Февраль_Май" xfId="1681" xr:uid="{00000000-0005-0000-0000-000090060000}"/>
    <cellStyle name="_Январь_Апрель_Февраль_Май_Август" xfId="1682" xr:uid="{00000000-0005-0000-0000-000091060000}"/>
    <cellStyle name="_Январь_Апрель_Февраль_Май_Август_Дистанц." xfId="1683" xr:uid="{00000000-0005-0000-0000-000092060000}"/>
    <cellStyle name="_Январь_Апрель_Февраль_Май_Август_Индив." xfId="1684" xr:uid="{00000000-0005-0000-0000-000093060000}"/>
    <cellStyle name="_Январь_Апрель_Февраль_Май_БЕЛ" xfId="1685" xr:uid="{00000000-0005-0000-0000-000094060000}"/>
    <cellStyle name="_Январь_Апрель_Февраль_Май_БИНТ" xfId="1686" xr:uid="{00000000-0005-0000-0000-000095060000}"/>
    <cellStyle name="_Январь_Апрель_Февраль_Май_БИНТ_БЕЛ" xfId="1687" xr:uid="{00000000-0005-0000-0000-000096060000}"/>
    <cellStyle name="_Январь_Апрель_Февраль_Май_БИНТ_РЕЧ" xfId="1688" xr:uid="{00000000-0005-0000-0000-000097060000}"/>
    <cellStyle name="_Январь_Апрель_Февраль_Май_ВЕБДИЗ" xfId="1689" xr:uid="{00000000-0005-0000-0000-000098060000}"/>
    <cellStyle name="_Январь_Апрель_Февраль_Май_ВЕБМАСТ" xfId="1690" xr:uid="{00000000-0005-0000-0000-000099060000}"/>
    <cellStyle name="_Январь_Апрель_Февраль_Май_ВЕБМАСТ_БЕЛ" xfId="1691" xr:uid="{00000000-0005-0000-0000-00009A060000}"/>
    <cellStyle name="_Январь_Апрель_Февраль_Май_ВЕБМАСТ_РЕЧ" xfId="1692" xr:uid="{00000000-0005-0000-0000-00009B060000}"/>
    <cellStyle name="_Январь_Апрель_Февраль_Май_Дети" xfId="1693" xr:uid="{00000000-0005-0000-0000-00009C060000}"/>
    <cellStyle name="_Январь_Апрель_Февраль_Май_Дистанц." xfId="1694" xr:uid="{00000000-0005-0000-0000-00009D060000}"/>
    <cellStyle name="_Январь_Апрель_Февраль_Май_Индив." xfId="1695" xr:uid="{00000000-0005-0000-0000-00009E060000}"/>
    <cellStyle name="_Январь_Апрель_Февраль_Май_Индив._БЕЛ" xfId="1696" xr:uid="{00000000-0005-0000-0000-00009F060000}"/>
    <cellStyle name="_Январь_Апрель_Февраль_Май_Индив._РЕЧ" xfId="1697" xr:uid="{00000000-0005-0000-0000-0000A0060000}"/>
    <cellStyle name="_Январь_Апрель_Февраль_Май_Июнь" xfId="1698" xr:uid="{00000000-0005-0000-0000-0000A1060000}"/>
    <cellStyle name="_Январь_Апрель_Февраль_Май_Июнь_Август" xfId="1699" xr:uid="{00000000-0005-0000-0000-0000A2060000}"/>
    <cellStyle name="_Январь_Апрель_Февраль_Май_Июнь_Дистанц." xfId="1700" xr:uid="{00000000-0005-0000-0000-0000A3060000}"/>
    <cellStyle name="_Январь_Апрель_Февраль_Май_Июнь_Индив." xfId="1701" xr:uid="{00000000-0005-0000-0000-0000A4060000}"/>
    <cellStyle name="_Январь_Апрель_Февраль_Май_Июнь_КБУ" xfId="1702" xr:uid="{00000000-0005-0000-0000-0000A5060000}"/>
    <cellStyle name="_Январь_Апрель_Февраль_Май_КБУ" xfId="1703" xr:uid="{00000000-0005-0000-0000-0000A6060000}"/>
    <cellStyle name="_Январь_Апрель_Февраль_Май_КРН" xfId="1704" xr:uid="{00000000-0005-0000-0000-0000A7060000}"/>
    <cellStyle name="_Январь_Апрель_Февраль_Май_ОПШ" xfId="1705" xr:uid="{00000000-0005-0000-0000-0000A8060000}"/>
    <cellStyle name="_Январь_Апрель_Февраль_Май_СР" xfId="1706" xr:uid="{00000000-0005-0000-0000-0000A9060000}"/>
    <cellStyle name="_Январь_Апрель_Февраль_ОПШ" xfId="1707" xr:uid="{00000000-0005-0000-0000-0000AA060000}"/>
    <cellStyle name="_Январь_Апрель_Февраль_РЕЧ" xfId="1708" xr:uid="{00000000-0005-0000-0000-0000AB060000}"/>
    <cellStyle name="_Январь_Апрель_Февраль_РЕЧ_БЕЛ" xfId="1709" xr:uid="{00000000-0005-0000-0000-0000AC060000}"/>
    <cellStyle name="_Январь_Апрель_Февраль_РЕЧ_РЕЧ" xfId="1710" xr:uid="{00000000-0005-0000-0000-0000AD060000}"/>
    <cellStyle name="_Январь_Апрель_Февраль_СИ" xfId="1711" xr:uid="{00000000-0005-0000-0000-0000AE060000}"/>
    <cellStyle name="_Январь_Апрель_Февраль_СИ_БЕЛ" xfId="1712" xr:uid="{00000000-0005-0000-0000-0000AF060000}"/>
    <cellStyle name="_Январь_Апрель_Февраль_СИ_РЕЧ" xfId="1713" xr:uid="{00000000-0005-0000-0000-0000B0060000}"/>
    <cellStyle name="_Январь_Апрель_Февраль_СР" xfId="1714" xr:uid="{00000000-0005-0000-0000-0000B1060000}"/>
    <cellStyle name="_Январь_Апрель_Февраль_СУБД" xfId="1715" xr:uid="{00000000-0005-0000-0000-0000B2060000}"/>
    <cellStyle name="_Январь_Апрель_Февраль_СУБД_БЕЛ" xfId="1716" xr:uid="{00000000-0005-0000-0000-0000B3060000}"/>
    <cellStyle name="_Январь_Апрель_Февраль_СУБД_РЕЧ" xfId="1717" xr:uid="{00000000-0005-0000-0000-0000B4060000}"/>
    <cellStyle name="_Январь_Апрель_ФШ" xfId="1718" xr:uid="{00000000-0005-0000-0000-0000B5060000}"/>
    <cellStyle name="_Январь_Апрель_ФШ_БЕЛ" xfId="1719" xr:uid="{00000000-0005-0000-0000-0000B6060000}"/>
    <cellStyle name="_Январь_Апрель_ФШ_РЕЧ" xfId="1720" xr:uid="{00000000-0005-0000-0000-0000B7060000}"/>
    <cellStyle name="_Январь_Б9560" xfId="1721" xr:uid="{00000000-0005-0000-0000-0000B8060000}"/>
    <cellStyle name="_Январь_Б9560_БЕЛ" xfId="1722" xr:uid="{00000000-0005-0000-0000-0000B9060000}"/>
    <cellStyle name="_Январь_Б9560_РЕЧ" xfId="1723" xr:uid="{00000000-0005-0000-0000-0000BA060000}"/>
    <cellStyle name="_Январь_БЕЛ" xfId="1724" xr:uid="{00000000-0005-0000-0000-0000BB060000}"/>
    <cellStyle name="_Январь_БЕЛ_БЕЛ" xfId="1725" xr:uid="{00000000-0005-0000-0000-0000BC060000}"/>
    <cellStyle name="_Январь_БЕЛ_РЕЧ" xfId="1726" xr:uid="{00000000-0005-0000-0000-0000BD060000}"/>
    <cellStyle name="_Январь_БИНТ" xfId="1727" xr:uid="{00000000-0005-0000-0000-0000BE060000}"/>
    <cellStyle name="_Январь_БИНТ_БЕЛ" xfId="1728" xr:uid="{00000000-0005-0000-0000-0000BF060000}"/>
    <cellStyle name="_Январь_БИНТ_РЕЧ" xfId="1729" xr:uid="{00000000-0005-0000-0000-0000C0060000}"/>
    <cellStyle name="_Январь_БУХ" xfId="1730" xr:uid="{00000000-0005-0000-0000-0000C1060000}"/>
    <cellStyle name="_Январь_БУХ_БЕЛ" xfId="1731" xr:uid="{00000000-0005-0000-0000-0000C2060000}"/>
    <cellStyle name="_Январь_БУХ_РЕЧ" xfId="1732" xr:uid="{00000000-0005-0000-0000-0000C3060000}"/>
    <cellStyle name="_Январь_ВЕБДИЗ" xfId="1733" xr:uid="{00000000-0005-0000-0000-0000C4060000}"/>
    <cellStyle name="_Январь_ВЕБДИЗ_БЕЛ" xfId="1734" xr:uid="{00000000-0005-0000-0000-0000C5060000}"/>
    <cellStyle name="_Январь_ВЕБДИЗ_РЕЧ" xfId="1735" xr:uid="{00000000-0005-0000-0000-0000C6060000}"/>
    <cellStyle name="_Январь_ВЕБМАСТ" xfId="1736" xr:uid="{00000000-0005-0000-0000-0000C7060000}"/>
    <cellStyle name="_Январь_ВЕБМАСТ_БЕЛ" xfId="1737" xr:uid="{00000000-0005-0000-0000-0000C8060000}"/>
    <cellStyle name="_Январь_ВЕБМАСТ_РЕЧ" xfId="1738" xr:uid="{00000000-0005-0000-0000-0000C9060000}"/>
    <cellStyle name="_Январь_ВУЕ" xfId="1739" xr:uid="{00000000-0005-0000-0000-0000CA060000}"/>
    <cellStyle name="_Январь_ВУЕ_БЕЛ" xfId="1740" xr:uid="{00000000-0005-0000-0000-0000CB060000}"/>
    <cellStyle name="_Январь_ВУЕ_РЕЧ" xfId="1741" xr:uid="{00000000-0005-0000-0000-0000CC060000}"/>
    <cellStyle name="_Январь_Дети" xfId="1742" xr:uid="{00000000-0005-0000-0000-0000CD060000}"/>
    <cellStyle name="_Январь_Дети_БЕЛ" xfId="1743" xr:uid="{00000000-0005-0000-0000-0000CE060000}"/>
    <cellStyle name="_Январь_Дети_РЕЧ" xfId="1744" xr:uid="{00000000-0005-0000-0000-0000CF060000}"/>
    <cellStyle name="_Январь_Дистанц." xfId="1745" xr:uid="{00000000-0005-0000-0000-0000D0060000}"/>
    <cellStyle name="_Январь_Заявление" xfId="1746" xr:uid="{00000000-0005-0000-0000-0000D1060000}"/>
    <cellStyle name="_Январь_Заявление_БЕЛ" xfId="1747" xr:uid="{00000000-0005-0000-0000-0000D2060000}"/>
    <cellStyle name="_Январь_Заявление_РЕЧ" xfId="1748" xr:uid="{00000000-0005-0000-0000-0000D3060000}"/>
    <cellStyle name="_Январь_Индив." xfId="1749" xr:uid="{00000000-0005-0000-0000-0000D4060000}"/>
    <cellStyle name="_Январь_Индив._БЕЛ" xfId="1750" xr:uid="{00000000-0005-0000-0000-0000D5060000}"/>
    <cellStyle name="_Январь_Индив._РЕЧ" xfId="1751" xr:uid="{00000000-0005-0000-0000-0000D6060000}"/>
    <cellStyle name="_Январь_ИНТ" xfId="1752" xr:uid="{00000000-0005-0000-0000-0000D7060000}"/>
    <cellStyle name="_Январь_ИНТ_БЕЛ" xfId="1753" xr:uid="{00000000-0005-0000-0000-0000D8060000}"/>
    <cellStyle name="_Январь_ИНТ_РЕЧ" xfId="1754" xr:uid="{00000000-0005-0000-0000-0000D9060000}"/>
    <cellStyle name="_Январь_Июль" xfId="1755" xr:uid="{00000000-0005-0000-0000-0000DA060000}"/>
    <cellStyle name="_Январь_Июль_Август" xfId="1756" xr:uid="{00000000-0005-0000-0000-0000DB060000}"/>
    <cellStyle name="_Январь_Июль_Август_Дистанц." xfId="1757" xr:uid="{00000000-0005-0000-0000-0000DC060000}"/>
    <cellStyle name="_Январь_Июль_Август_Индив." xfId="1758" xr:uid="{00000000-0005-0000-0000-0000DD060000}"/>
    <cellStyle name="_Январь_Июль_БЕЛ" xfId="1759" xr:uid="{00000000-0005-0000-0000-0000DE060000}"/>
    <cellStyle name="_Январь_Июль_БИНТ" xfId="1760" xr:uid="{00000000-0005-0000-0000-0000DF060000}"/>
    <cellStyle name="_Январь_Июль_БИНТ_БЕЛ" xfId="1761" xr:uid="{00000000-0005-0000-0000-0000E0060000}"/>
    <cellStyle name="_Январь_Июль_БИНТ_РЕЧ" xfId="1762" xr:uid="{00000000-0005-0000-0000-0000E1060000}"/>
    <cellStyle name="_Январь_Июль_ВЕБДИЗ" xfId="1763" xr:uid="{00000000-0005-0000-0000-0000E2060000}"/>
    <cellStyle name="_Январь_Июль_ВЕБМАСТ" xfId="1764" xr:uid="{00000000-0005-0000-0000-0000E3060000}"/>
    <cellStyle name="_Январь_Июль_ВЕБМАСТ_БЕЛ" xfId="1765" xr:uid="{00000000-0005-0000-0000-0000E4060000}"/>
    <cellStyle name="_Январь_Июль_ВЕБМАСТ_РЕЧ" xfId="1766" xr:uid="{00000000-0005-0000-0000-0000E5060000}"/>
    <cellStyle name="_Январь_Июль_Дети" xfId="1767" xr:uid="{00000000-0005-0000-0000-0000E6060000}"/>
    <cellStyle name="_Январь_Июль_Дистанц." xfId="1768" xr:uid="{00000000-0005-0000-0000-0000E7060000}"/>
    <cellStyle name="_Январь_Июль_Индив." xfId="1769" xr:uid="{00000000-0005-0000-0000-0000E8060000}"/>
    <cellStyle name="_Январь_Июль_Индив._БЕЛ" xfId="1770" xr:uid="{00000000-0005-0000-0000-0000E9060000}"/>
    <cellStyle name="_Январь_Июль_Индив._РЕЧ" xfId="1771" xr:uid="{00000000-0005-0000-0000-0000EA060000}"/>
    <cellStyle name="_Январь_Июль_Июнь" xfId="1772" xr:uid="{00000000-0005-0000-0000-0000EB060000}"/>
    <cellStyle name="_Январь_Июль_Июнь_Август" xfId="1773" xr:uid="{00000000-0005-0000-0000-0000EC060000}"/>
    <cellStyle name="_Январь_Июль_Июнь_Дистанц." xfId="1774" xr:uid="{00000000-0005-0000-0000-0000ED060000}"/>
    <cellStyle name="_Январь_Июль_Июнь_Индив." xfId="1775" xr:uid="{00000000-0005-0000-0000-0000EE060000}"/>
    <cellStyle name="_Январь_Июль_Июнь_КБУ" xfId="1776" xr:uid="{00000000-0005-0000-0000-0000EF060000}"/>
    <cellStyle name="_Январь_Июль_КБУ" xfId="1777" xr:uid="{00000000-0005-0000-0000-0000F0060000}"/>
    <cellStyle name="_Январь_Июль_КРН" xfId="1778" xr:uid="{00000000-0005-0000-0000-0000F1060000}"/>
    <cellStyle name="_Январь_Июль_ОПШ" xfId="1779" xr:uid="{00000000-0005-0000-0000-0000F2060000}"/>
    <cellStyle name="_Январь_Июль_СР" xfId="1780" xr:uid="{00000000-0005-0000-0000-0000F3060000}"/>
    <cellStyle name="_Январь_Июнь" xfId="1781" xr:uid="{00000000-0005-0000-0000-0000F4060000}"/>
    <cellStyle name="_Январь_Июнь_1" xfId="1782" xr:uid="{00000000-0005-0000-0000-0000F5060000}"/>
    <cellStyle name="_Январь_Июнь_1_Август" xfId="1783" xr:uid="{00000000-0005-0000-0000-0000F6060000}"/>
    <cellStyle name="_Январь_Июнь_1_Дистанц." xfId="1784" xr:uid="{00000000-0005-0000-0000-0000F7060000}"/>
    <cellStyle name="_Январь_Июнь_1_Индив." xfId="1785" xr:uid="{00000000-0005-0000-0000-0000F8060000}"/>
    <cellStyle name="_Январь_Июнь_1_КБУ" xfId="1786" xr:uid="{00000000-0005-0000-0000-0000F9060000}"/>
    <cellStyle name="_Январь_Июнь_Август" xfId="1787" xr:uid="{00000000-0005-0000-0000-0000FA060000}"/>
    <cellStyle name="_Январь_Июнь_Август_Дистанц." xfId="1788" xr:uid="{00000000-0005-0000-0000-0000FB060000}"/>
    <cellStyle name="_Январь_Июнь_Август_Индив." xfId="1789" xr:uid="{00000000-0005-0000-0000-0000FC060000}"/>
    <cellStyle name="_Январь_Июнь_БЕЛ" xfId="1790" xr:uid="{00000000-0005-0000-0000-0000FD060000}"/>
    <cellStyle name="_Январь_Июнь_БИНТ" xfId="1791" xr:uid="{00000000-0005-0000-0000-0000FE060000}"/>
    <cellStyle name="_Январь_Июнь_БИНТ_БЕЛ" xfId="1792" xr:uid="{00000000-0005-0000-0000-0000FF060000}"/>
    <cellStyle name="_Январь_Июнь_БИНТ_РЕЧ" xfId="1793" xr:uid="{00000000-0005-0000-0000-000000070000}"/>
    <cellStyle name="_Январь_Июнь_БУХ" xfId="1794" xr:uid="{00000000-0005-0000-0000-000001070000}"/>
    <cellStyle name="_Январь_Июнь_БУХ_БЕЛ" xfId="1795" xr:uid="{00000000-0005-0000-0000-000002070000}"/>
    <cellStyle name="_Январь_Июнь_БУХ_РЕЧ" xfId="1796" xr:uid="{00000000-0005-0000-0000-000003070000}"/>
    <cellStyle name="_Январь_Июнь_ВЕБДИЗ" xfId="1797" xr:uid="{00000000-0005-0000-0000-000004070000}"/>
    <cellStyle name="_Январь_Июнь_ВЕБМАСТ" xfId="1798" xr:uid="{00000000-0005-0000-0000-000005070000}"/>
    <cellStyle name="_Январь_Июнь_ВЕБМАСТ_БЕЛ" xfId="1799" xr:uid="{00000000-0005-0000-0000-000006070000}"/>
    <cellStyle name="_Январь_Июнь_ВЕБМАСТ_РЕЧ" xfId="1800" xr:uid="{00000000-0005-0000-0000-000007070000}"/>
    <cellStyle name="_Январь_Июнь_Дети" xfId="1801" xr:uid="{00000000-0005-0000-0000-000008070000}"/>
    <cellStyle name="_Январь_Июнь_Дистанц." xfId="1802" xr:uid="{00000000-0005-0000-0000-000009070000}"/>
    <cellStyle name="_Январь_Июнь_Индив." xfId="1803" xr:uid="{00000000-0005-0000-0000-00000A070000}"/>
    <cellStyle name="_Январь_Июнь_Индив._БЕЛ" xfId="1804" xr:uid="{00000000-0005-0000-0000-00000B070000}"/>
    <cellStyle name="_Январь_Июнь_Индив._РЕЧ" xfId="1805" xr:uid="{00000000-0005-0000-0000-00000C070000}"/>
    <cellStyle name="_Январь_Июнь_Июнь" xfId="1806" xr:uid="{00000000-0005-0000-0000-00000D070000}"/>
    <cellStyle name="_Январь_Июнь_Июнь_Август" xfId="1807" xr:uid="{00000000-0005-0000-0000-00000E070000}"/>
    <cellStyle name="_Январь_Июнь_Июнь_Дистанц." xfId="1808" xr:uid="{00000000-0005-0000-0000-00000F070000}"/>
    <cellStyle name="_Январь_Июнь_Июнь_Индив." xfId="1809" xr:uid="{00000000-0005-0000-0000-000010070000}"/>
    <cellStyle name="_Январь_Июнь_Июнь_КБУ" xfId="1810" xr:uid="{00000000-0005-0000-0000-000011070000}"/>
    <cellStyle name="_Январь_Июнь_КБУ" xfId="1811" xr:uid="{00000000-0005-0000-0000-000012070000}"/>
    <cellStyle name="_Январь_Июнь_КРН" xfId="1812" xr:uid="{00000000-0005-0000-0000-000013070000}"/>
    <cellStyle name="_Январь_Июнь_ОПШ" xfId="1813" xr:uid="{00000000-0005-0000-0000-000014070000}"/>
    <cellStyle name="_Январь_Июнь_СР" xfId="1814" xr:uid="{00000000-0005-0000-0000-000015070000}"/>
    <cellStyle name="_Январь_КБУ" xfId="1815" xr:uid="{00000000-0005-0000-0000-000016070000}"/>
    <cellStyle name="_Январь_КБУ_БЕЛ" xfId="1816" xr:uid="{00000000-0005-0000-0000-000017070000}"/>
    <cellStyle name="_Январь_КБУ_РЕЧ" xfId="1817" xr:uid="{00000000-0005-0000-0000-000018070000}"/>
    <cellStyle name="_Январь_Консультация" xfId="1818" xr:uid="{00000000-0005-0000-0000-000019070000}"/>
    <cellStyle name="_Январь_Консультация_БЕЛ" xfId="1819" xr:uid="{00000000-0005-0000-0000-00001A070000}"/>
    <cellStyle name="_Январь_Консультация_РЕЧ" xfId="1820" xr:uid="{00000000-0005-0000-0000-00001B070000}"/>
    <cellStyle name="_Январь_КРН" xfId="1821" xr:uid="{00000000-0005-0000-0000-00001C070000}"/>
    <cellStyle name="_Январь_КРН_БЕЛ" xfId="1822" xr:uid="{00000000-0005-0000-0000-00001D070000}"/>
    <cellStyle name="_Январь_КРН_РЕЧ" xfId="1823" xr:uid="{00000000-0005-0000-0000-00001E070000}"/>
    <cellStyle name="_Январь_ЛСХ" xfId="1824" xr:uid="{00000000-0005-0000-0000-00001F070000}"/>
    <cellStyle name="_Январь_ЛСХ_БЕЛ" xfId="1825" xr:uid="{00000000-0005-0000-0000-000020070000}"/>
    <cellStyle name="_Январь_ЛСХ_РЕЧ" xfId="1826" xr:uid="{00000000-0005-0000-0000-000021070000}"/>
    <cellStyle name="_Январь_Май" xfId="1827" xr:uid="{00000000-0005-0000-0000-000022070000}"/>
    <cellStyle name="_Январь_Май_1" xfId="1828" xr:uid="{00000000-0005-0000-0000-000023070000}"/>
    <cellStyle name="_Январь_Май_1_Август" xfId="1829" xr:uid="{00000000-0005-0000-0000-000024070000}"/>
    <cellStyle name="_Январь_Май_1_Август_Дистанц." xfId="1830" xr:uid="{00000000-0005-0000-0000-000025070000}"/>
    <cellStyle name="_Январь_Май_1_Август_Индив." xfId="1831" xr:uid="{00000000-0005-0000-0000-000026070000}"/>
    <cellStyle name="_Январь_Май_1_БЕЛ" xfId="1832" xr:uid="{00000000-0005-0000-0000-000027070000}"/>
    <cellStyle name="_Январь_Май_1_БИНТ" xfId="1833" xr:uid="{00000000-0005-0000-0000-000028070000}"/>
    <cellStyle name="_Январь_Май_1_БИНТ_БЕЛ" xfId="1834" xr:uid="{00000000-0005-0000-0000-000029070000}"/>
    <cellStyle name="_Январь_Май_1_БИНТ_РЕЧ" xfId="1835" xr:uid="{00000000-0005-0000-0000-00002A070000}"/>
    <cellStyle name="_Январь_Май_1_ВЕБДИЗ" xfId="1836" xr:uid="{00000000-0005-0000-0000-00002B070000}"/>
    <cellStyle name="_Январь_Май_1_ВЕБМАСТ" xfId="1837" xr:uid="{00000000-0005-0000-0000-00002C070000}"/>
    <cellStyle name="_Январь_Май_1_ВЕБМАСТ_БЕЛ" xfId="1838" xr:uid="{00000000-0005-0000-0000-00002D070000}"/>
    <cellStyle name="_Январь_Май_1_ВЕБМАСТ_РЕЧ" xfId="1839" xr:uid="{00000000-0005-0000-0000-00002E070000}"/>
    <cellStyle name="_Январь_Май_1_Дети" xfId="1840" xr:uid="{00000000-0005-0000-0000-00002F070000}"/>
    <cellStyle name="_Январь_Май_1_Дистанц." xfId="1841" xr:uid="{00000000-0005-0000-0000-000030070000}"/>
    <cellStyle name="_Январь_Май_1_Индив." xfId="1842" xr:uid="{00000000-0005-0000-0000-000031070000}"/>
    <cellStyle name="_Январь_Май_1_Индив._БЕЛ" xfId="1843" xr:uid="{00000000-0005-0000-0000-000032070000}"/>
    <cellStyle name="_Январь_Май_1_Индив._РЕЧ" xfId="1844" xr:uid="{00000000-0005-0000-0000-000033070000}"/>
    <cellStyle name="_Январь_Май_1_Июнь" xfId="1845" xr:uid="{00000000-0005-0000-0000-000034070000}"/>
    <cellStyle name="_Январь_Май_1_Июнь_Август" xfId="1846" xr:uid="{00000000-0005-0000-0000-000035070000}"/>
    <cellStyle name="_Январь_Май_1_Июнь_Дистанц." xfId="1847" xr:uid="{00000000-0005-0000-0000-000036070000}"/>
    <cellStyle name="_Январь_Май_1_Июнь_Индив." xfId="1848" xr:uid="{00000000-0005-0000-0000-000037070000}"/>
    <cellStyle name="_Январь_Май_1_Июнь_КБУ" xfId="1849" xr:uid="{00000000-0005-0000-0000-000038070000}"/>
    <cellStyle name="_Январь_Май_1_КБУ" xfId="1850" xr:uid="{00000000-0005-0000-0000-000039070000}"/>
    <cellStyle name="_Январь_Май_1_КРН" xfId="1851" xr:uid="{00000000-0005-0000-0000-00003A070000}"/>
    <cellStyle name="_Январь_Май_1_ОПШ" xfId="1852" xr:uid="{00000000-0005-0000-0000-00003B070000}"/>
    <cellStyle name="_Январь_Май_1_СР" xfId="1853" xr:uid="{00000000-0005-0000-0000-00003C070000}"/>
    <cellStyle name="_Январь_Май_Август" xfId="1854" xr:uid="{00000000-0005-0000-0000-00003D070000}"/>
    <cellStyle name="_Январь_Май_Август_Дистанц." xfId="1855" xr:uid="{00000000-0005-0000-0000-00003E070000}"/>
    <cellStyle name="_Январь_Май_Август_Индив." xfId="1856" xr:uid="{00000000-0005-0000-0000-00003F070000}"/>
    <cellStyle name="_Январь_Май_АКАД" xfId="1857" xr:uid="{00000000-0005-0000-0000-000040070000}"/>
    <cellStyle name="_Январь_Май_АКАД_БЕЛ" xfId="1858" xr:uid="{00000000-0005-0000-0000-000041070000}"/>
    <cellStyle name="_Январь_Май_АКАД_РЕЧ" xfId="1859" xr:uid="{00000000-0005-0000-0000-000042070000}"/>
    <cellStyle name="_Январь_Май_Б9560" xfId="1860" xr:uid="{00000000-0005-0000-0000-000043070000}"/>
    <cellStyle name="_Январь_Май_Б9560_БЕЛ" xfId="1861" xr:uid="{00000000-0005-0000-0000-000044070000}"/>
    <cellStyle name="_Январь_Май_Б9560_РЕЧ" xfId="1862" xr:uid="{00000000-0005-0000-0000-000045070000}"/>
    <cellStyle name="_Январь_Май_БЕЛ" xfId="1863" xr:uid="{00000000-0005-0000-0000-000046070000}"/>
    <cellStyle name="_Январь_Май_БИНТ" xfId="1864" xr:uid="{00000000-0005-0000-0000-000047070000}"/>
    <cellStyle name="_Январь_Май_БИНТ_БЕЛ" xfId="1865" xr:uid="{00000000-0005-0000-0000-000048070000}"/>
    <cellStyle name="_Январь_Май_БИНТ_РЕЧ" xfId="1866" xr:uid="{00000000-0005-0000-0000-000049070000}"/>
    <cellStyle name="_Январь_Май_БУХ" xfId="1867" xr:uid="{00000000-0005-0000-0000-00004A070000}"/>
    <cellStyle name="_Январь_Май_БУХ_БЕЛ" xfId="1868" xr:uid="{00000000-0005-0000-0000-00004B070000}"/>
    <cellStyle name="_Январь_Май_БУХ_РЕЧ" xfId="1869" xr:uid="{00000000-0005-0000-0000-00004C070000}"/>
    <cellStyle name="_Январь_Май_ВЕБДИЗ" xfId="1870" xr:uid="{00000000-0005-0000-0000-00004D070000}"/>
    <cellStyle name="_Январь_Май_ВЕБМАСТ" xfId="1871" xr:uid="{00000000-0005-0000-0000-00004E070000}"/>
    <cellStyle name="_Январь_Май_ВЕБМАСТ_БЕЛ" xfId="1872" xr:uid="{00000000-0005-0000-0000-00004F070000}"/>
    <cellStyle name="_Январь_Май_ВЕБМАСТ_РЕЧ" xfId="1873" xr:uid="{00000000-0005-0000-0000-000050070000}"/>
    <cellStyle name="_Январь_Май_Дети" xfId="1874" xr:uid="{00000000-0005-0000-0000-000051070000}"/>
    <cellStyle name="_Январь_Май_Дистанц." xfId="1875" xr:uid="{00000000-0005-0000-0000-000052070000}"/>
    <cellStyle name="_Январь_Май_Индив." xfId="1876" xr:uid="{00000000-0005-0000-0000-000053070000}"/>
    <cellStyle name="_Январь_Май_Индив._БЕЛ" xfId="1877" xr:uid="{00000000-0005-0000-0000-000054070000}"/>
    <cellStyle name="_Январь_Май_Индив._РЕЧ" xfId="1878" xr:uid="{00000000-0005-0000-0000-000055070000}"/>
    <cellStyle name="_Январь_Май_Июль" xfId="1879" xr:uid="{00000000-0005-0000-0000-000056070000}"/>
    <cellStyle name="_Январь_Май_Июль_Август" xfId="1880" xr:uid="{00000000-0005-0000-0000-000057070000}"/>
    <cellStyle name="_Январь_Май_Июль_Август_Дистанц." xfId="1881" xr:uid="{00000000-0005-0000-0000-000058070000}"/>
    <cellStyle name="_Январь_Май_Июль_Август_Индив." xfId="1882" xr:uid="{00000000-0005-0000-0000-000059070000}"/>
    <cellStyle name="_Январь_Май_Июль_БЕЛ" xfId="1883" xr:uid="{00000000-0005-0000-0000-00005A070000}"/>
    <cellStyle name="_Январь_Май_Июль_БИНТ" xfId="1884" xr:uid="{00000000-0005-0000-0000-00005B070000}"/>
    <cellStyle name="_Январь_Май_Июль_БИНТ_БЕЛ" xfId="1885" xr:uid="{00000000-0005-0000-0000-00005C070000}"/>
    <cellStyle name="_Январь_Май_Июль_БИНТ_РЕЧ" xfId="1886" xr:uid="{00000000-0005-0000-0000-00005D070000}"/>
    <cellStyle name="_Январь_Май_Июль_ВЕБДИЗ" xfId="1887" xr:uid="{00000000-0005-0000-0000-00005E070000}"/>
    <cellStyle name="_Январь_Май_Июль_ВЕБМАСТ" xfId="1888" xr:uid="{00000000-0005-0000-0000-00005F070000}"/>
    <cellStyle name="_Январь_Май_Июль_ВЕБМАСТ_БЕЛ" xfId="1889" xr:uid="{00000000-0005-0000-0000-000060070000}"/>
    <cellStyle name="_Январь_Май_Июль_ВЕБМАСТ_РЕЧ" xfId="1890" xr:uid="{00000000-0005-0000-0000-000061070000}"/>
    <cellStyle name="_Январь_Май_Июль_Дети" xfId="1891" xr:uid="{00000000-0005-0000-0000-000062070000}"/>
    <cellStyle name="_Январь_Май_Июль_Дистанц." xfId="1892" xr:uid="{00000000-0005-0000-0000-000063070000}"/>
    <cellStyle name="_Январь_Май_Июль_Индив." xfId="1893" xr:uid="{00000000-0005-0000-0000-000064070000}"/>
    <cellStyle name="_Январь_Май_Июль_Индив._БЕЛ" xfId="1894" xr:uid="{00000000-0005-0000-0000-000065070000}"/>
    <cellStyle name="_Январь_Май_Июль_Индив._РЕЧ" xfId="1895" xr:uid="{00000000-0005-0000-0000-000066070000}"/>
    <cellStyle name="_Январь_Май_Июль_Июнь" xfId="1896" xr:uid="{00000000-0005-0000-0000-000067070000}"/>
    <cellStyle name="_Январь_Май_Июль_Июнь_Август" xfId="1897" xr:uid="{00000000-0005-0000-0000-000068070000}"/>
    <cellStyle name="_Январь_Май_Июль_Июнь_Дистанц." xfId="1898" xr:uid="{00000000-0005-0000-0000-000069070000}"/>
    <cellStyle name="_Январь_Май_Июль_Июнь_Индив." xfId="1899" xr:uid="{00000000-0005-0000-0000-00006A070000}"/>
    <cellStyle name="_Январь_Май_Июль_Июнь_КБУ" xfId="1900" xr:uid="{00000000-0005-0000-0000-00006B070000}"/>
    <cellStyle name="_Январь_Май_Июль_КБУ" xfId="1901" xr:uid="{00000000-0005-0000-0000-00006C070000}"/>
    <cellStyle name="_Январь_Май_Июль_КРН" xfId="1902" xr:uid="{00000000-0005-0000-0000-00006D070000}"/>
    <cellStyle name="_Январь_Май_Июль_ОПШ" xfId="1903" xr:uid="{00000000-0005-0000-0000-00006E070000}"/>
    <cellStyle name="_Январь_Май_Июль_СР" xfId="1904" xr:uid="{00000000-0005-0000-0000-00006F070000}"/>
    <cellStyle name="_Январь_Май_Июнь" xfId="1905" xr:uid="{00000000-0005-0000-0000-000070070000}"/>
    <cellStyle name="_Январь_Май_Июнь_1" xfId="1906" xr:uid="{00000000-0005-0000-0000-000071070000}"/>
    <cellStyle name="_Январь_Май_Июнь_1_Август" xfId="1907" xr:uid="{00000000-0005-0000-0000-000072070000}"/>
    <cellStyle name="_Январь_Май_Июнь_1_Дистанц." xfId="1908" xr:uid="{00000000-0005-0000-0000-000073070000}"/>
    <cellStyle name="_Январь_Май_Июнь_1_Индив." xfId="1909" xr:uid="{00000000-0005-0000-0000-000074070000}"/>
    <cellStyle name="_Январь_Май_Июнь_1_КБУ" xfId="1910" xr:uid="{00000000-0005-0000-0000-000075070000}"/>
    <cellStyle name="_Январь_Май_Июнь_Август" xfId="1911" xr:uid="{00000000-0005-0000-0000-000076070000}"/>
    <cellStyle name="_Январь_Май_Июнь_Август_Дистанц." xfId="1912" xr:uid="{00000000-0005-0000-0000-000077070000}"/>
    <cellStyle name="_Январь_Май_Июнь_Август_Индив." xfId="1913" xr:uid="{00000000-0005-0000-0000-000078070000}"/>
    <cellStyle name="_Январь_Май_Июнь_БЕЛ" xfId="1914" xr:uid="{00000000-0005-0000-0000-000079070000}"/>
    <cellStyle name="_Январь_Май_Июнь_БИНТ" xfId="1915" xr:uid="{00000000-0005-0000-0000-00007A070000}"/>
    <cellStyle name="_Январь_Май_Июнь_БИНТ_БЕЛ" xfId="1916" xr:uid="{00000000-0005-0000-0000-00007B070000}"/>
    <cellStyle name="_Январь_Май_Июнь_БИНТ_РЕЧ" xfId="1917" xr:uid="{00000000-0005-0000-0000-00007C070000}"/>
    <cellStyle name="_Январь_Май_Июнь_БУХ" xfId="1918" xr:uid="{00000000-0005-0000-0000-00007D070000}"/>
    <cellStyle name="_Январь_Май_Июнь_БУХ_БЕЛ" xfId="1919" xr:uid="{00000000-0005-0000-0000-00007E070000}"/>
    <cellStyle name="_Январь_Май_Июнь_БУХ_РЕЧ" xfId="1920" xr:uid="{00000000-0005-0000-0000-00007F070000}"/>
    <cellStyle name="_Январь_Май_Июнь_ВЕБДИЗ" xfId="1921" xr:uid="{00000000-0005-0000-0000-000080070000}"/>
    <cellStyle name="_Январь_Май_Июнь_ВЕБМАСТ" xfId="1922" xr:uid="{00000000-0005-0000-0000-000081070000}"/>
    <cellStyle name="_Январь_Май_Июнь_ВЕБМАСТ_БЕЛ" xfId="1923" xr:uid="{00000000-0005-0000-0000-000082070000}"/>
    <cellStyle name="_Январь_Май_Июнь_ВЕБМАСТ_РЕЧ" xfId="1924" xr:uid="{00000000-0005-0000-0000-000083070000}"/>
    <cellStyle name="_Январь_Май_Июнь_Дети" xfId="1925" xr:uid="{00000000-0005-0000-0000-000084070000}"/>
    <cellStyle name="_Январь_Май_Июнь_Дистанц." xfId="1926" xr:uid="{00000000-0005-0000-0000-000085070000}"/>
    <cellStyle name="_Январь_Май_Июнь_Индив." xfId="1927" xr:uid="{00000000-0005-0000-0000-000086070000}"/>
    <cellStyle name="_Январь_Май_Июнь_Индив._БЕЛ" xfId="1928" xr:uid="{00000000-0005-0000-0000-000087070000}"/>
    <cellStyle name="_Январь_Май_Июнь_Индив._РЕЧ" xfId="1929" xr:uid="{00000000-0005-0000-0000-000088070000}"/>
    <cellStyle name="_Январь_Май_Июнь_Июнь" xfId="1930" xr:uid="{00000000-0005-0000-0000-000089070000}"/>
    <cellStyle name="_Январь_Май_Июнь_Июнь_Август" xfId="1931" xr:uid="{00000000-0005-0000-0000-00008A070000}"/>
    <cellStyle name="_Январь_Май_Июнь_Июнь_Дистанц." xfId="1932" xr:uid="{00000000-0005-0000-0000-00008B070000}"/>
    <cellStyle name="_Январь_Май_Июнь_Июнь_Индив." xfId="1933" xr:uid="{00000000-0005-0000-0000-00008C070000}"/>
    <cellStyle name="_Январь_Май_Июнь_Июнь_КБУ" xfId="1934" xr:uid="{00000000-0005-0000-0000-00008D070000}"/>
    <cellStyle name="_Январь_Май_Июнь_КБУ" xfId="1935" xr:uid="{00000000-0005-0000-0000-00008E070000}"/>
    <cellStyle name="_Январь_Май_Июнь_КРН" xfId="1936" xr:uid="{00000000-0005-0000-0000-00008F070000}"/>
    <cellStyle name="_Январь_Май_Июнь_ОПШ" xfId="1937" xr:uid="{00000000-0005-0000-0000-000090070000}"/>
    <cellStyle name="_Январь_Май_Июнь_СР" xfId="1938" xr:uid="{00000000-0005-0000-0000-000091070000}"/>
    <cellStyle name="_Январь_Май_КБУ" xfId="1939" xr:uid="{00000000-0005-0000-0000-000092070000}"/>
    <cellStyle name="_Январь_Май_КРН" xfId="1940" xr:uid="{00000000-0005-0000-0000-000093070000}"/>
    <cellStyle name="_Январь_Май_Май" xfId="1941" xr:uid="{00000000-0005-0000-0000-000094070000}"/>
    <cellStyle name="_Январь_Май_Май_Август" xfId="1942" xr:uid="{00000000-0005-0000-0000-000095070000}"/>
    <cellStyle name="_Январь_Май_Май_Август_Дистанц." xfId="1943" xr:uid="{00000000-0005-0000-0000-000096070000}"/>
    <cellStyle name="_Январь_Май_Май_Август_Индив." xfId="1944" xr:uid="{00000000-0005-0000-0000-000097070000}"/>
    <cellStyle name="_Январь_Май_Май_БЕЛ" xfId="1945" xr:uid="{00000000-0005-0000-0000-000098070000}"/>
    <cellStyle name="_Январь_Май_Май_БИНТ" xfId="1946" xr:uid="{00000000-0005-0000-0000-000099070000}"/>
    <cellStyle name="_Январь_Май_Май_БИНТ_БЕЛ" xfId="1947" xr:uid="{00000000-0005-0000-0000-00009A070000}"/>
    <cellStyle name="_Январь_Май_Май_БИНТ_РЕЧ" xfId="1948" xr:uid="{00000000-0005-0000-0000-00009B070000}"/>
    <cellStyle name="_Январь_Май_Май_ВЕБДИЗ" xfId="1949" xr:uid="{00000000-0005-0000-0000-00009C070000}"/>
    <cellStyle name="_Январь_Май_Май_ВЕБМАСТ" xfId="1950" xr:uid="{00000000-0005-0000-0000-00009D070000}"/>
    <cellStyle name="_Январь_Май_Май_ВЕБМАСТ_БЕЛ" xfId="1951" xr:uid="{00000000-0005-0000-0000-00009E070000}"/>
    <cellStyle name="_Январь_Май_Май_ВЕБМАСТ_РЕЧ" xfId="1952" xr:uid="{00000000-0005-0000-0000-00009F070000}"/>
    <cellStyle name="_Январь_Май_Май_Дети" xfId="1953" xr:uid="{00000000-0005-0000-0000-0000A0070000}"/>
    <cellStyle name="_Январь_Май_Май_Дистанц." xfId="1954" xr:uid="{00000000-0005-0000-0000-0000A1070000}"/>
    <cellStyle name="_Январь_Май_Май_Индив." xfId="1955" xr:uid="{00000000-0005-0000-0000-0000A2070000}"/>
    <cellStyle name="_Январь_Май_Май_Индив._БЕЛ" xfId="1956" xr:uid="{00000000-0005-0000-0000-0000A3070000}"/>
    <cellStyle name="_Январь_Май_Май_Индив._РЕЧ" xfId="1957" xr:uid="{00000000-0005-0000-0000-0000A4070000}"/>
    <cellStyle name="_Январь_Май_Май_Июнь" xfId="1958" xr:uid="{00000000-0005-0000-0000-0000A5070000}"/>
    <cellStyle name="_Январь_Май_Май_Июнь_Август" xfId="1959" xr:uid="{00000000-0005-0000-0000-0000A6070000}"/>
    <cellStyle name="_Январь_Май_Май_Июнь_Дистанц." xfId="1960" xr:uid="{00000000-0005-0000-0000-0000A7070000}"/>
    <cellStyle name="_Январь_Май_Май_Июнь_Индив." xfId="1961" xr:uid="{00000000-0005-0000-0000-0000A8070000}"/>
    <cellStyle name="_Январь_Май_Май_Июнь_КБУ" xfId="1962" xr:uid="{00000000-0005-0000-0000-0000A9070000}"/>
    <cellStyle name="_Январь_Май_Май_КБУ" xfId="1963" xr:uid="{00000000-0005-0000-0000-0000AA070000}"/>
    <cellStyle name="_Январь_Май_Май_КРН" xfId="1964" xr:uid="{00000000-0005-0000-0000-0000AB070000}"/>
    <cellStyle name="_Январь_Май_Май_ОПШ" xfId="1965" xr:uid="{00000000-0005-0000-0000-0000AC070000}"/>
    <cellStyle name="_Январь_Май_Май_СР" xfId="1966" xr:uid="{00000000-0005-0000-0000-0000AD070000}"/>
    <cellStyle name="_Январь_Май_ОПШ" xfId="1967" xr:uid="{00000000-0005-0000-0000-0000AE070000}"/>
    <cellStyle name="_Январь_Май_РЕЧ" xfId="1968" xr:uid="{00000000-0005-0000-0000-0000AF070000}"/>
    <cellStyle name="_Январь_Май_РЕЧ_БЕЛ" xfId="1969" xr:uid="{00000000-0005-0000-0000-0000B0070000}"/>
    <cellStyle name="_Январь_Май_РЕЧ_РЕЧ" xfId="1970" xr:uid="{00000000-0005-0000-0000-0000B1070000}"/>
    <cellStyle name="_Январь_Май_СИ" xfId="1971" xr:uid="{00000000-0005-0000-0000-0000B2070000}"/>
    <cellStyle name="_Январь_Май_СИ_БЕЛ" xfId="1972" xr:uid="{00000000-0005-0000-0000-0000B3070000}"/>
    <cellStyle name="_Январь_Май_СИ_РЕЧ" xfId="1973" xr:uid="{00000000-0005-0000-0000-0000B4070000}"/>
    <cellStyle name="_Январь_Май_СР" xfId="1974" xr:uid="{00000000-0005-0000-0000-0000B5070000}"/>
    <cellStyle name="_Январь_Май_СУБД" xfId="1975" xr:uid="{00000000-0005-0000-0000-0000B6070000}"/>
    <cellStyle name="_Январь_Май_СУБД_БЕЛ" xfId="1976" xr:uid="{00000000-0005-0000-0000-0000B7070000}"/>
    <cellStyle name="_Январь_Май_СУБД_РЕЧ" xfId="1977" xr:uid="{00000000-0005-0000-0000-0000B8070000}"/>
    <cellStyle name="_Январь_МП" xfId="1978" xr:uid="{00000000-0005-0000-0000-0000B9070000}"/>
    <cellStyle name="_Январь_МП_БЕЛ" xfId="1979" xr:uid="{00000000-0005-0000-0000-0000BA070000}"/>
    <cellStyle name="_Январь_МП_РЕЧ" xfId="1980" xr:uid="{00000000-0005-0000-0000-0000BB070000}"/>
    <cellStyle name="_Январь_НТ" xfId="1981" xr:uid="{00000000-0005-0000-0000-0000BC070000}"/>
    <cellStyle name="_Январь_НТ_БЕЛ" xfId="1982" xr:uid="{00000000-0005-0000-0000-0000BD070000}"/>
    <cellStyle name="_Январь_НТ_РЕЧ" xfId="1983" xr:uid="{00000000-0005-0000-0000-0000BE070000}"/>
    <cellStyle name="_Январь_ОПШ" xfId="1984" xr:uid="{00000000-0005-0000-0000-0000BF070000}"/>
    <cellStyle name="_Январь_ОПШ_БЕЛ" xfId="1985" xr:uid="{00000000-0005-0000-0000-0000C0070000}"/>
    <cellStyle name="_Январь_ОПШ_РЕЧ" xfId="1986" xr:uid="{00000000-0005-0000-0000-0000C1070000}"/>
    <cellStyle name="_Январь_Офис" xfId="1987" xr:uid="{00000000-0005-0000-0000-0000C2070000}"/>
    <cellStyle name="_Январь_Офис_БЕЛ" xfId="1988" xr:uid="{00000000-0005-0000-0000-0000C3070000}"/>
    <cellStyle name="_Январь_Офис_РЕЧ" xfId="1989" xr:uid="{00000000-0005-0000-0000-0000C4070000}"/>
    <cellStyle name="_Январь_ПРШ" xfId="1990" xr:uid="{00000000-0005-0000-0000-0000C5070000}"/>
    <cellStyle name="_Январь_ПРШ_БЕЛ" xfId="1991" xr:uid="{00000000-0005-0000-0000-0000C6070000}"/>
    <cellStyle name="_Январь_ПРШ_РЕЧ" xfId="1992" xr:uid="{00000000-0005-0000-0000-0000C7070000}"/>
    <cellStyle name="_Январь_РЕЧ" xfId="1993" xr:uid="{00000000-0005-0000-0000-0000C8070000}"/>
    <cellStyle name="_Январь_РЕЧ_БЕЛ" xfId="1994" xr:uid="{00000000-0005-0000-0000-0000C9070000}"/>
    <cellStyle name="_Январь_РЕЧ_РЕЧ" xfId="1995" xr:uid="{00000000-0005-0000-0000-0000CA070000}"/>
    <cellStyle name="_Январь_СВБ" xfId="1996" xr:uid="{00000000-0005-0000-0000-0000CB070000}"/>
    <cellStyle name="_Январь_СВБ_БЕЛ" xfId="1997" xr:uid="{00000000-0005-0000-0000-0000CC070000}"/>
    <cellStyle name="_Январь_СВБ_РЕЧ" xfId="1998" xr:uid="{00000000-0005-0000-0000-0000CD070000}"/>
    <cellStyle name="_Январь_СИ" xfId="1999" xr:uid="{00000000-0005-0000-0000-0000CE070000}"/>
    <cellStyle name="_Январь_СИ_БЕЛ" xfId="2000" xr:uid="{00000000-0005-0000-0000-0000CF070000}"/>
    <cellStyle name="_Январь_СИ_РЕЧ" xfId="2001" xr:uid="{00000000-0005-0000-0000-0000D0070000}"/>
    <cellStyle name="_Январь_СИС" xfId="2002" xr:uid="{00000000-0005-0000-0000-0000D1070000}"/>
    <cellStyle name="_Январь_СИС_БЕЛ" xfId="2003" xr:uid="{00000000-0005-0000-0000-0000D2070000}"/>
    <cellStyle name="_Январь_СИС_РЕЧ" xfId="2004" xr:uid="{00000000-0005-0000-0000-0000D3070000}"/>
    <cellStyle name="_Январь_СР" xfId="2005" xr:uid="{00000000-0005-0000-0000-0000D4070000}"/>
    <cellStyle name="_Январь_СУБД" xfId="2006" xr:uid="{00000000-0005-0000-0000-0000D5070000}"/>
    <cellStyle name="_Январь_СУБД_БЕЛ" xfId="2007" xr:uid="{00000000-0005-0000-0000-0000D6070000}"/>
    <cellStyle name="_Январь_СУБД_РЕЧ" xfId="2008" xr:uid="{00000000-0005-0000-0000-0000D7070000}"/>
    <cellStyle name="_Январь_ТЕК" xfId="2009" xr:uid="{00000000-0005-0000-0000-0000D8070000}"/>
    <cellStyle name="_Январь_ТЕК_БЕЛ" xfId="2010" xr:uid="{00000000-0005-0000-0000-0000D9070000}"/>
    <cellStyle name="_Январь_ТЕК_РЕЧ" xfId="2011" xr:uid="{00000000-0005-0000-0000-0000DA070000}"/>
    <cellStyle name="_Январь_ТОР" xfId="2012" xr:uid="{00000000-0005-0000-0000-0000DB070000}"/>
    <cellStyle name="_Январь_ТОР_БЕЛ" xfId="2013" xr:uid="{00000000-0005-0000-0000-0000DC070000}"/>
    <cellStyle name="_Январь_ТОР_РЕЧ" xfId="2014" xr:uid="{00000000-0005-0000-0000-0000DD070000}"/>
    <cellStyle name="_Январь_Февраль" xfId="2015" xr:uid="{00000000-0005-0000-0000-0000DE070000}"/>
    <cellStyle name="_Январь_Февраль_1" xfId="2016" xr:uid="{00000000-0005-0000-0000-0000DF070000}"/>
    <cellStyle name="_Январь_Февраль_1_Август" xfId="2017" xr:uid="{00000000-0005-0000-0000-0000E0070000}"/>
    <cellStyle name="_Январь_Февраль_1_Август_Дистанц." xfId="2018" xr:uid="{00000000-0005-0000-0000-0000E1070000}"/>
    <cellStyle name="_Январь_Февраль_1_Август_Индив." xfId="2019" xr:uid="{00000000-0005-0000-0000-0000E2070000}"/>
    <cellStyle name="_Январь_Февраль_1_АКАД" xfId="2020" xr:uid="{00000000-0005-0000-0000-0000E3070000}"/>
    <cellStyle name="_Январь_Февраль_1_АКАД_БЕЛ" xfId="2021" xr:uid="{00000000-0005-0000-0000-0000E4070000}"/>
    <cellStyle name="_Январь_Февраль_1_АКАД_РЕЧ" xfId="2022" xr:uid="{00000000-0005-0000-0000-0000E5070000}"/>
    <cellStyle name="_Январь_Февраль_1_Б9560" xfId="2023" xr:uid="{00000000-0005-0000-0000-0000E6070000}"/>
    <cellStyle name="_Январь_Февраль_1_Б9560_БЕЛ" xfId="2024" xr:uid="{00000000-0005-0000-0000-0000E7070000}"/>
    <cellStyle name="_Январь_Февраль_1_Б9560_РЕЧ" xfId="2025" xr:uid="{00000000-0005-0000-0000-0000E8070000}"/>
    <cellStyle name="_Январь_Февраль_1_БЕЛ" xfId="2026" xr:uid="{00000000-0005-0000-0000-0000E9070000}"/>
    <cellStyle name="_Январь_Февраль_1_БИНТ" xfId="2027" xr:uid="{00000000-0005-0000-0000-0000EA070000}"/>
    <cellStyle name="_Январь_Февраль_1_БИНТ_БЕЛ" xfId="2028" xr:uid="{00000000-0005-0000-0000-0000EB070000}"/>
    <cellStyle name="_Январь_Февраль_1_БИНТ_РЕЧ" xfId="2029" xr:uid="{00000000-0005-0000-0000-0000EC070000}"/>
    <cellStyle name="_Январь_Февраль_1_БУХ" xfId="2030" xr:uid="{00000000-0005-0000-0000-0000ED070000}"/>
    <cellStyle name="_Январь_Февраль_1_БУХ_БЕЛ" xfId="2031" xr:uid="{00000000-0005-0000-0000-0000EE070000}"/>
    <cellStyle name="_Январь_Февраль_1_БУХ_РЕЧ" xfId="2032" xr:uid="{00000000-0005-0000-0000-0000EF070000}"/>
    <cellStyle name="_Январь_Февраль_1_ВЕБДИЗ" xfId="2033" xr:uid="{00000000-0005-0000-0000-0000F0070000}"/>
    <cellStyle name="_Январь_Февраль_1_ВЕБМАСТ" xfId="2034" xr:uid="{00000000-0005-0000-0000-0000F1070000}"/>
    <cellStyle name="_Январь_Февраль_1_ВЕБМАСТ_БЕЛ" xfId="2035" xr:uid="{00000000-0005-0000-0000-0000F2070000}"/>
    <cellStyle name="_Январь_Февраль_1_ВЕБМАСТ_РЕЧ" xfId="2036" xr:uid="{00000000-0005-0000-0000-0000F3070000}"/>
    <cellStyle name="_Январь_Февраль_1_Дети" xfId="2037" xr:uid="{00000000-0005-0000-0000-0000F4070000}"/>
    <cellStyle name="_Январь_Февраль_1_Дистанц." xfId="2038" xr:uid="{00000000-0005-0000-0000-0000F5070000}"/>
    <cellStyle name="_Январь_Февраль_1_Индив." xfId="2039" xr:uid="{00000000-0005-0000-0000-0000F6070000}"/>
    <cellStyle name="_Январь_Февраль_1_Индив._БЕЛ" xfId="2040" xr:uid="{00000000-0005-0000-0000-0000F7070000}"/>
    <cellStyle name="_Январь_Февраль_1_Индив._РЕЧ" xfId="2041" xr:uid="{00000000-0005-0000-0000-0000F8070000}"/>
    <cellStyle name="_Январь_Февраль_1_Июль" xfId="2042" xr:uid="{00000000-0005-0000-0000-0000F9070000}"/>
    <cellStyle name="_Январь_Февраль_1_Июль_Август" xfId="2043" xr:uid="{00000000-0005-0000-0000-0000FA070000}"/>
    <cellStyle name="_Январь_Февраль_1_Июль_Август_Дистанц." xfId="2044" xr:uid="{00000000-0005-0000-0000-0000FB070000}"/>
    <cellStyle name="_Январь_Февраль_1_Июль_Август_Индив." xfId="2045" xr:uid="{00000000-0005-0000-0000-0000FC070000}"/>
    <cellStyle name="_Январь_Февраль_1_Июль_БЕЛ" xfId="2046" xr:uid="{00000000-0005-0000-0000-0000FD070000}"/>
    <cellStyle name="_Январь_Февраль_1_Июль_БИНТ" xfId="2047" xr:uid="{00000000-0005-0000-0000-0000FE070000}"/>
    <cellStyle name="_Январь_Февраль_1_Июль_БИНТ_БЕЛ" xfId="2048" xr:uid="{00000000-0005-0000-0000-0000FF070000}"/>
    <cellStyle name="_Январь_Февраль_1_Июль_БИНТ_РЕЧ" xfId="2049" xr:uid="{00000000-0005-0000-0000-000000080000}"/>
    <cellStyle name="_Январь_Февраль_1_Июль_ВЕБДИЗ" xfId="2050" xr:uid="{00000000-0005-0000-0000-000001080000}"/>
    <cellStyle name="_Январь_Февраль_1_Июль_ВЕБМАСТ" xfId="2051" xr:uid="{00000000-0005-0000-0000-000002080000}"/>
    <cellStyle name="_Январь_Февраль_1_Июль_ВЕБМАСТ_БЕЛ" xfId="2052" xr:uid="{00000000-0005-0000-0000-000003080000}"/>
    <cellStyle name="_Январь_Февраль_1_Июль_ВЕБМАСТ_РЕЧ" xfId="2053" xr:uid="{00000000-0005-0000-0000-000004080000}"/>
    <cellStyle name="_Январь_Февраль_1_Июль_Дети" xfId="2054" xr:uid="{00000000-0005-0000-0000-000005080000}"/>
    <cellStyle name="_Январь_Февраль_1_Июль_Дистанц." xfId="2055" xr:uid="{00000000-0005-0000-0000-000006080000}"/>
    <cellStyle name="_Январь_Февраль_1_Июль_Индив." xfId="2056" xr:uid="{00000000-0005-0000-0000-000007080000}"/>
    <cellStyle name="_Январь_Февраль_1_Июль_Индив._БЕЛ" xfId="2057" xr:uid="{00000000-0005-0000-0000-000008080000}"/>
    <cellStyle name="_Январь_Февраль_1_Июль_Индив._РЕЧ" xfId="2058" xr:uid="{00000000-0005-0000-0000-000009080000}"/>
    <cellStyle name="_Январь_Февраль_1_Июль_Июнь" xfId="2059" xr:uid="{00000000-0005-0000-0000-00000A080000}"/>
    <cellStyle name="_Январь_Февраль_1_Июль_Июнь_Август" xfId="2060" xr:uid="{00000000-0005-0000-0000-00000B080000}"/>
    <cellStyle name="_Январь_Февраль_1_Июль_Июнь_Дистанц." xfId="2061" xr:uid="{00000000-0005-0000-0000-00000C080000}"/>
    <cellStyle name="_Январь_Февраль_1_Июль_Июнь_Индив." xfId="2062" xr:uid="{00000000-0005-0000-0000-00000D080000}"/>
    <cellStyle name="_Январь_Февраль_1_Июль_Июнь_КБУ" xfId="2063" xr:uid="{00000000-0005-0000-0000-00000E080000}"/>
    <cellStyle name="_Январь_Февраль_1_Июль_КБУ" xfId="2064" xr:uid="{00000000-0005-0000-0000-00000F080000}"/>
    <cellStyle name="_Январь_Февраль_1_Июль_КРН" xfId="2065" xr:uid="{00000000-0005-0000-0000-000010080000}"/>
    <cellStyle name="_Январь_Февраль_1_Июль_ОПШ" xfId="2066" xr:uid="{00000000-0005-0000-0000-000011080000}"/>
    <cellStyle name="_Январь_Февраль_1_Июль_СР" xfId="2067" xr:uid="{00000000-0005-0000-0000-000012080000}"/>
    <cellStyle name="_Январь_Февраль_1_Июнь" xfId="2068" xr:uid="{00000000-0005-0000-0000-000013080000}"/>
    <cellStyle name="_Январь_Февраль_1_Июнь_1" xfId="2069" xr:uid="{00000000-0005-0000-0000-000014080000}"/>
    <cellStyle name="_Январь_Февраль_1_Июнь_1_Август" xfId="2070" xr:uid="{00000000-0005-0000-0000-000015080000}"/>
    <cellStyle name="_Январь_Февраль_1_Июнь_1_Дистанц." xfId="2071" xr:uid="{00000000-0005-0000-0000-000016080000}"/>
    <cellStyle name="_Январь_Февраль_1_Июнь_1_Индив." xfId="2072" xr:uid="{00000000-0005-0000-0000-000017080000}"/>
    <cellStyle name="_Январь_Февраль_1_Июнь_1_КБУ" xfId="2073" xr:uid="{00000000-0005-0000-0000-000018080000}"/>
    <cellStyle name="_Январь_Февраль_1_Июнь_Август" xfId="2074" xr:uid="{00000000-0005-0000-0000-000019080000}"/>
    <cellStyle name="_Январь_Февраль_1_Июнь_Август_Дистанц." xfId="2075" xr:uid="{00000000-0005-0000-0000-00001A080000}"/>
    <cellStyle name="_Январь_Февраль_1_Июнь_Август_Индив." xfId="2076" xr:uid="{00000000-0005-0000-0000-00001B080000}"/>
    <cellStyle name="_Январь_Февраль_1_Июнь_БЕЛ" xfId="2077" xr:uid="{00000000-0005-0000-0000-00001C080000}"/>
    <cellStyle name="_Январь_Февраль_1_Июнь_БИНТ" xfId="2078" xr:uid="{00000000-0005-0000-0000-00001D080000}"/>
    <cellStyle name="_Январь_Февраль_1_Июнь_БИНТ_БЕЛ" xfId="2079" xr:uid="{00000000-0005-0000-0000-00001E080000}"/>
    <cellStyle name="_Январь_Февраль_1_Июнь_БИНТ_РЕЧ" xfId="2080" xr:uid="{00000000-0005-0000-0000-00001F080000}"/>
    <cellStyle name="_Январь_Февраль_1_Июнь_БУХ" xfId="2081" xr:uid="{00000000-0005-0000-0000-000020080000}"/>
    <cellStyle name="_Январь_Февраль_1_Июнь_БУХ_БЕЛ" xfId="2082" xr:uid="{00000000-0005-0000-0000-000021080000}"/>
    <cellStyle name="_Январь_Февраль_1_Июнь_БУХ_РЕЧ" xfId="2083" xr:uid="{00000000-0005-0000-0000-000022080000}"/>
    <cellStyle name="_Январь_Февраль_1_Июнь_ВЕБДИЗ" xfId="2084" xr:uid="{00000000-0005-0000-0000-000023080000}"/>
    <cellStyle name="_Январь_Февраль_1_Июнь_ВЕБМАСТ" xfId="2085" xr:uid="{00000000-0005-0000-0000-000024080000}"/>
    <cellStyle name="_Январь_Февраль_1_Июнь_ВЕБМАСТ_БЕЛ" xfId="2086" xr:uid="{00000000-0005-0000-0000-000025080000}"/>
    <cellStyle name="_Январь_Февраль_1_Июнь_ВЕБМАСТ_РЕЧ" xfId="2087" xr:uid="{00000000-0005-0000-0000-000026080000}"/>
    <cellStyle name="_Январь_Февраль_1_Июнь_Дети" xfId="2088" xr:uid="{00000000-0005-0000-0000-000027080000}"/>
    <cellStyle name="_Январь_Февраль_1_Июнь_Дистанц." xfId="2089" xr:uid="{00000000-0005-0000-0000-000028080000}"/>
    <cellStyle name="_Январь_Февраль_1_Июнь_Индив." xfId="2090" xr:uid="{00000000-0005-0000-0000-000029080000}"/>
    <cellStyle name="_Январь_Февраль_1_Июнь_Индив._БЕЛ" xfId="2091" xr:uid="{00000000-0005-0000-0000-00002A080000}"/>
    <cellStyle name="_Январь_Февраль_1_Июнь_Индив._РЕЧ" xfId="2092" xr:uid="{00000000-0005-0000-0000-00002B080000}"/>
    <cellStyle name="_Январь_Февраль_1_Июнь_Июнь" xfId="2093" xr:uid="{00000000-0005-0000-0000-00002C080000}"/>
    <cellStyle name="_Январь_Февраль_1_Июнь_Июнь_Август" xfId="2094" xr:uid="{00000000-0005-0000-0000-00002D080000}"/>
    <cellStyle name="_Январь_Февраль_1_Июнь_Июнь_Дистанц." xfId="2095" xr:uid="{00000000-0005-0000-0000-00002E080000}"/>
    <cellStyle name="_Январь_Февраль_1_Июнь_Июнь_Индив." xfId="2096" xr:uid="{00000000-0005-0000-0000-00002F080000}"/>
    <cellStyle name="_Январь_Февраль_1_Июнь_Июнь_КБУ" xfId="2097" xr:uid="{00000000-0005-0000-0000-000030080000}"/>
    <cellStyle name="_Январь_Февраль_1_Июнь_КБУ" xfId="2098" xr:uid="{00000000-0005-0000-0000-000031080000}"/>
    <cellStyle name="_Январь_Февраль_1_Июнь_КРН" xfId="2099" xr:uid="{00000000-0005-0000-0000-000032080000}"/>
    <cellStyle name="_Январь_Февраль_1_Июнь_ОПШ" xfId="2100" xr:uid="{00000000-0005-0000-0000-000033080000}"/>
    <cellStyle name="_Январь_Февраль_1_Июнь_СР" xfId="2101" xr:uid="{00000000-0005-0000-0000-000034080000}"/>
    <cellStyle name="_Январь_Февраль_1_КБУ" xfId="2102" xr:uid="{00000000-0005-0000-0000-000035080000}"/>
    <cellStyle name="_Январь_Февраль_1_КРН" xfId="2103" xr:uid="{00000000-0005-0000-0000-000036080000}"/>
    <cellStyle name="_Январь_Февраль_1_Май" xfId="2104" xr:uid="{00000000-0005-0000-0000-000037080000}"/>
    <cellStyle name="_Январь_Февраль_1_Май_Август" xfId="2105" xr:uid="{00000000-0005-0000-0000-000038080000}"/>
    <cellStyle name="_Январь_Февраль_1_Май_Август_Дистанц." xfId="2106" xr:uid="{00000000-0005-0000-0000-000039080000}"/>
    <cellStyle name="_Январь_Февраль_1_Май_Август_Индив." xfId="2107" xr:uid="{00000000-0005-0000-0000-00003A080000}"/>
    <cellStyle name="_Январь_Февраль_1_Май_БЕЛ" xfId="2108" xr:uid="{00000000-0005-0000-0000-00003B080000}"/>
    <cellStyle name="_Январь_Февраль_1_Май_БИНТ" xfId="2109" xr:uid="{00000000-0005-0000-0000-00003C080000}"/>
    <cellStyle name="_Январь_Февраль_1_Май_БИНТ_БЕЛ" xfId="2110" xr:uid="{00000000-0005-0000-0000-00003D080000}"/>
    <cellStyle name="_Январь_Февраль_1_Май_БИНТ_РЕЧ" xfId="2111" xr:uid="{00000000-0005-0000-0000-00003E080000}"/>
    <cellStyle name="_Январь_Февраль_1_Май_ВЕБДИЗ" xfId="2112" xr:uid="{00000000-0005-0000-0000-00003F080000}"/>
    <cellStyle name="_Январь_Февраль_1_Май_ВЕБМАСТ" xfId="2113" xr:uid="{00000000-0005-0000-0000-000040080000}"/>
    <cellStyle name="_Январь_Февраль_1_Май_ВЕБМАСТ_БЕЛ" xfId="2114" xr:uid="{00000000-0005-0000-0000-000041080000}"/>
    <cellStyle name="_Январь_Февраль_1_Май_ВЕБМАСТ_РЕЧ" xfId="2115" xr:uid="{00000000-0005-0000-0000-000042080000}"/>
    <cellStyle name="_Январь_Февраль_1_Май_Дети" xfId="2116" xr:uid="{00000000-0005-0000-0000-000043080000}"/>
    <cellStyle name="_Январь_Февраль_1_Май_Дистанц." xfId="2117" xr:uid="{00000000-0005-0000-0000-000044080000}"/>
    <cellStyle name="_Январь_Февраль_1_Май_Индив." xfId="2118" xr:uid="{00000000-0005-0000-0000-000045080000}"/>
    <cellStyle name="_Январь_Февраль_1_Май_Индив._БЕЛ" xfId="2119" xr:uid="{00000000-0005-0000-0000-000046080000}"/>
    <cellStyle name="_Январь_Февраль_1_Май_Индив._РЕЧ" xfId="2120" xr:uid="{00000000-0005-0000-0000-000047080000}"/>
    <cellStyle name="_Январь_Февраль_1_Май_Июнь" xfId="2121" xr:uid="{00000000-0005-0000-0000-000048080000}"/>
    <cellStyle name="_Январь_Февраль_1_Май_Июнь_Август" xfId="2122" xr:uid="{00000000-0005-0000-0000-000049080000}"/>
    <cellStyle name="_Январь_Февраль_1_Май_Июнь_Дистанц." xfId="2123" xr:uid="{00000000-0005-0000-0000-00004A080000}"/>
    <cellStyle name="_Январь_Февраль_1_Май_Июнь_Индив." xfId="2124" xr:uid="{00000000-0005-0000-0000-00004B080000}"/>
    <cellStyle name="_Январь_Февраль_1_Май_Июнь_КБУ" xfId="2125" xr:uid="{00000000-0005-0000-0000-00004C080000}"/>
    <cellStyle name="_Январь_Февраль_1_Май_КБУ" xfId="2126" xr:uid="{00000000-0005-0000-0000-00004D080000}"/>
    <cellStyle name="_Январь_Февраль_1_Май_КРН" xfId="2127" xr:uid="{00000000-0005-0000-0000-00004E080000}"/>
    <cellStyle name="_Январь_Февраль_1_Май_ОПШ" xfId="2128" xr:uid="{00000000-0005-0000-0000-00004F080000}"/>
    <cellStyle name="_Январь_Февраль_1_Май_СР" xfId="2129" xr:uid="{00000000-0005-0000-0000-000050080000}"/>
    <cellStyle name="_Январь_Февраль_1_ОПШ" xfId="2130" xr:uid="{00000000-0005-0000-0000-000051080000}"/>
    <cellStyle name="_Январь_Февраль_1_РЕЧ" xfId="2131" xr:uid="{00000000-0005-0000-0000-000052080000}"/>
    <cellStyle name="_Январь_Февраль_1_РЕЧ_БЕЛ" xfId="2132" xr:uid="{00000000-0005-0000-0000-000053080000}"/>
    <cellStyle name="_Январь_Февраль_1_РЕЧ_РЕЧ" xfId="2133" xr:uid="{00000000-0005-0000-0000-000054080000}"/>
    <cellStyle name="_Январь_Февраль_1_СИ" xfId="2134" xr:uid="{00000000-0005-0000-0000-000055080000}"/>
    <cellStyle name="_Январь_Февраль_1_СИ_БЕЛ" xfId="2135" xr:uid="{00000000-0005-0000-0000-000056080000}"/>
    <cellStyle name="_Январь_Февраль_1_СИ_РЕЧ" xfId="2136" xr:uid="{00000000-0005-0000-0000-000057080000}"/>
    <cellStyle name="_Январь_Февраль_1_СР" xfId="2137" xr:uid="{00000000-0005-0000-0000-000058080000}"/>
    <cellStyle name="_Январь_Февраль_1_СУБД" xfId="2138" xr:uid="{00000000-0005-0000-0000-000059080000}"/>
    <cellStyle name="_Январь_Февраль_1_СУБД_БЕЛ" xfId="2139" xr:uid="{00000000-0005-0000-0000-00005A080000}"/>
    <cellStyle name="_Январь_Февраль_1_СУБД_РЕЧ" xfId="2140" xr:uid="{00000000-0005-0000-0000-00005B080000}"/>
    <cellStyle name="_Январь_Февраль_БЕЛ" xfId="2141" xr:uid="{00000000-0005-0000-0000-00005C080000}"/>
    <cellStyle name="_Январь_Февраль_РЕЧ" xfId="2142" xr:uid="{00000000-0005-0000-0000-00005D080000}"/>
    <cellStyle name="_Январь_ФШ" xfId="2143" xr:uid="{00000000-0005-0000-0000-00005E080000}"/>
    <cellStyle name="_Январь_ФШ_БЕЛ" xfId="2144" xr:uid="{00000000-0005-0000-0000-00005F080000}"/>
    <cellStyle name="_Январь_ФШ_РЕЧ" xfId="2145" xr:uid="{00000000-0005-0000-0000-000060080000}"/>
    <cellStyle name="20% - Акцент1 2" xfId="2219" xr:uid="{00000000-0005-0000-0000-000061080000}"/>
    <cellStyle name="20% - Акцент2 2" xfId="2220" xr:uid="{00000000-0005-0000-0000-000062080000}"/>
    <cellStyle name="Accent1" xfId="2169" xr:uid="{00000000-0005-0000-0000-000063080000}"/>
    <cellStyle name="Accent1 - 20%" xfId="2170" xr:uid="{00000000-0005-0000-0000-000064080000}"/>
    <cellStyle name="Accent1 - 40%" xfId="2171" xr:uid="{00000000-0005-0000-0000-000065080000}"/>
    <cellStyle name="Accent1 - 60%" xfId="2172" xr:uid="{00000000-0005-0000-0000-000066080000}"/>
    <cellStyle name="Accent2" xfId="2173" xr:uid="{00000000-0005-0000-0000-000067080000}"/>
    <cellStyle name="Accent2 - 20%" xfId="2174" xr:uid="{00000000-0005-0000-0000-000068080000}"/>
    <cellStyle name="Accent2 - 40%" xfId="2175" xr:uid="{00000000-0005-0000-0000-000069080000}"/>
    <cellStyle name="Accent2 - 60%" xfId="2176" xr:uid="{00000000-0005-0000-0000-00006A080000}"/>
    <cellStyle name="Accent3" xfId="2177" xr:uid="{00000000-0005-0000-0000-00006B080000}"/>
    <cellStyle name="Accent3 - 20%" xfId="2178" xr:uid="{00000000-0005-0000-0000-00006C080000}"/>
    <cellStyle name="Accent3 - 40%" xfId="2179" xr:uid="{00000000-0005-0000-0000-00006D080000}"/>
    <cellStyle name="Accent3 - 60%" xfId="2180" xr:uid="{00000000-0005-0000-0000-00006E080000}"/>
    <cellStyle name="Accent4" xfId="2181" xr:uid="{00000000-0005-0000-0000-00006F080000}"/>
    <cellStyle name="Accent4 - 20%" xfId="2182" xr:uid="{00000000-0005-0000-0000-000070080000}"/>
    <cellStyle name="Accent4 - 40%" xfId="2183" xr:uid="{00000000-0005-0000-0000-000071080000}"/>
    <cellStyle name="Accent4 - 60%" xfId="2184" xr:uid="{00000000-0005-0000-0000-000072080000}"/>
    <cellStyle name="Accent5" xfId="2185" xr:uid="{00000000-0005-0000-0000-000073080000}"/>
    <cellStyle name="Accent5 - 20%" xfId="2186" xr:uid="{00000000-0005-0000-0000-000074080000}"/>
    <cellStyle name="Accent5 - 40%" xfId="2187" xr:uid="{00000000-0005-0000-0000-000075080000}"/>
    <cellStyle name="Accent5 - 60%" xfId="2188" xr:uid="{00000000-0005-0000-0000-000076080000}"/>
    <cellStyle name="Accent6" xfId="2189" xr:uid="{00000000-0005-0000-0000-000077080000}"/>
    <cellStyle name="Accent6 - 20%" xfId="2190" xr:uid="{00000000-0005-0000-0000-000078080000}"/>
    <cellStyle name="Accent6 - 40%" xfId="2191" xr:uid="{00000000-0005-0000-0000-000079080000}"/>
    <cellStyle name="Accent6 - 60%" xfId="2192" xr:uid="{00000000-0005-0000-0000-00007A080000}"/>
    <cellStyle name="Bad" xfId="2193" xr:uid="{00000000-0005-0000-0000-00007B080000}"/>
    <cellStyle name="Calculation" xfId="2194" xr:uid="{00000000-0005-0000-0000-00007C080000}"/>
    <cellStyle name="Check Cell" xfId="2195" xr:uid="{00000000-0005-0000-0000-00007D080000}"/>
    <cellStyle name="Comma [0]" xfId="2221" xr:uid="{00000000-0005-0000-0000-00007E080000}"/>
    <cellStyle name="Comma_laroux" xfId="2196" xr:uid="{00000000-0005-0000-0000-00007F080000}"/>
    <cellStyle name="Currency [0]" xfId="2222" xr:uid="{00000000-0005-0000-0000-000080080000}"/>
    <cellStyle name="Currency_laroux" xfId="2197" xr:uid="{00000000-0005-0000-0000-000081080000}"/>
    <cellStyle name="Currency0" xfId="2146" xr:uid="{00000000-0005-0000-0000-000082080000}"/>
    <cellStyle name="Emphasis 1" xfId="2198" xr:uid="{00000000-0005-0000-0000-000083080000}"/>
    <cellStyle name="Emphasis 2" xfId="2199" xr:uid="{00000000-0005-0000-0000-000084080000}"/>
    <cellStyle name="Emphasis 3" xfId="2200" xr:uid="{00000000-0005-0000-0000-000085080000}"/>
    <cellStyle name="Euro" xfId="2147" xr:uid="{00000000-0005-0000-0000-000086080000}"/>
    <cellStyle name="Good" xfId="2201" xr:uid="{00000000-0005-0000-0000-000087080000}"/>
    <cellStyle name="Heading 1" xfId="2202" xr:uid="{00000000-0005-0000-0000-000088080000}"/>
    <cellStyle name="Heading 2" xfId="2203" xr:uid="{00000000-0005-0000-0000-000089080000}"/>
    <cellStyle name="Heading 3" xfId="2204" xr:uid="{00000000-0005-0000-0000-00008A080000}"/>
    <cellStyle name="Heading 4" xfId="2205" xr:uid="{00000000-0005-0000-0000-00008B080000}"/>
    <cellStyle name="Input" xfId="2206" xr:uid="{00000000-0005-0000-0000-00008C080000}"/>
    <cellStyle name="Linked Cell" xfId="2207" xr:uid="{00000000-0005-0000-0000-00008D080000}"/>
    <cellStyle name="Neutral" xfId="2208" xr:uid="{00000000-0005-0000-0000-00008E080000}"/>
    <cellStyle name="Normal 2" xfId="2223" xr:uid="{00000000-0005-0000-0000-00008F080000}"/>
    <cellStyle name="Normal 3" xfId="2224" xr:uid="{00000000-0005-0000-0000-000090080000}"/>
    <cellStyle name="Normal 4" xfId="2168" xr:uid="{00000000-0005-0000-0000-000091080000}"/>
    <cellStyle name="Normal 5" xfId="2225" xr:uid="{00000000-0005-0000-0000-000092080000}"/>
    <cellStyle name="Normal_3com (2)" xfId="2209" xr:uid="{00000000-0005-0000-0000-000093080000}"/>
    <cellStyle name="Normal1" xfId="2148" xr:uid="{00000000-0005-0000-0000-000094080000}"/>
    <cellStyle name="Note" xfId="2210" xr:uid="{00000000-0005-0000-0000-000095080000}"/>
    <cellStyle name="Output" xfId="2211" xr:uid="{00000000-0005-0000-0000-000096080000}"/>
    <cellStyle name="Sheet Title" xfId="2212" xr:uid="{00000000-0005-0000-0000-000097080000}"/>
    <cellStyle name="Standard 2" xfId="2226" xr:uid="{00000000-0005-0000-0000-000098080000}"/>
    <cellStyle name="Total" xfId="2213" xr:uid="{00000000-0005-0000-0000-000099080000}"/>
    <cellStyle name="Warning Text" xfId="2214" xr:uid="{00000000-0005-0000-0000-00009A080000}"/>
    <cellStyle name="Акцент1 2" xfId="2159" xr:uid="{00000000-0005-0000-0000-00009B080000}"/>
    <cellStyle name="Денежный [0] 2" xfId="2153" xr:uid="{00000000-0005-0000-0000-00009C080000}"/>
    <cellStyle name="Денежный 2" xfId="2154" xr:uid="{00000000-0005-0000-0000-00009D080000}"/>
    <cellStyle name="Денежный 2 2" xfId="2164" xr:uid="{00000000-0005-0000-0000-00009E080000}"/>
    <cellStyle name="Денежный 3" xfId="2217" xr:uid="{00000000-0005-0000-0000-00009F080000}"/>
    <cellStyle name="Денежный 4" xfId="2230" xr:uid="{00000000-0005-0000-0000-0000A0080000}"/>
    <cellStyle name="Обычный" xfId="0" builtinId="0"/>
    <cellStyle name="Обычный 2" xfId="2155" xr:uid="{00000000-0005-0000-0000-0000A2080000}"/>
    <cellStyle name="Обычный 2 2" xfId="2166" xr:uid="{00000000-0005-0000-0000-0000A3080000}"/>
    <cellStyle name="Обычный 2 2 2" xfId="2229" xr:uid="{00000000-0005-0000-0000-0000A4080000}"/>
    <cellStyle name="Обычный 2 2 2 2" xfId="2232" xr:uid="{00000000-0005-0000-0000-0000A5080000}"/>
    <cellStyle name="Обычный 2 3" xfId="2227" xr:uid="{00000000-0005-0000-0000-0000A6080000}"/>
    <cellStyle name="Обычный 3" xfId="2157" xr:uid="{00000000-0005-0000-0000-0000A7080000}"/>
    <cellStyle name="Обычный 3 2" xfId="2165" xr:uid="{00000000-0005-0000-0000-0000A8080000}"/>
    <cellStyle name="Обычный 3 3" xfId="2233" xr:uid="{00000000-0005-0000-0000-0000A9080000}"/>
    <cellStyle name="Обычный 4" xfId="2158" xr:uid="{00000000-0005-0000-0000-0000AA080000}"/>
    <cellStyle name="Обычный 5" xfId="2160" xr:uid="{00000000-0005-0000-0000-0000AB080000}"/>
    <cellStyle name="Обычный 6" xfId="2161" xr:uid="{00000000-0005-0000-0000-0000AC080000}"/>
    <cellStyle name="Обычный 7" xfId="2167" xr:uid="{00000000-0005-0000-0000-0000AD080000}"/>
    <cellStyle name="Обычный 8" xfId="2215" xr:uid="{00000000-0005-0000-0000-0000AE080000}"/>
    <cellStyle name="Обычный_DHL" xfId="2216" xr:uid="{00000000-0005-0000-0000-0000AF080000}"/>
    <cellStyle name="Процентный 2" xfId="2156" xr:uid="{00000000-0005-0000-0000-0000B0080000}"/>
    <cellStyle name="Процентный 3" xfId="2162" xr:uid="{00000000-0005-0000-0000-0000B1080000}"/>
    <cellStyle name="Процентный 4" xfId="2218" xr:uid="{00000000-0005-0000-0000-0000B2080000}"/>
    <cellStyle name="Процентный 5" xfId="2231" xr:uid="{00000000-0005-0000-0000-0000B3080000}"/>
    <cellStyle name="Стиль 1" xfId="2149" xr:uid="{00000000-0005-0000-0000-0000B4080000}"/>
    <cellStyle name="Стиль_названий" xfId="2152" xr:uid="{00000000-0005-0000-0000-0000B5080000}"/>
    <cellStyle name="Тысячи [0]_Лист1" xfId="2150" xr:uid="{00000000-0005-0000-0000-0000B6080000}"/>
    <cellStyle name="Тысячи_Лист1" xfId="2151" xr:uid="{00000000-0005-0000-0000-0000B7080000}"/>
    <cellStyle name="Финансовый 2" xfId="2163" xr:uid="{00000000-0005-0000-0000-0000B8080000}"/>
    <cellStyle name="Финансовый 3" xfId="2228" xr:uid="{00000000-0005-0000-0000-0000B9080000}"/>
  </cellStyles>
  <dxfs count="16"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</dxfs>
  <tableStyles count="0" defaultTableStyle="TableStyleMedium9" defaultPivotStyle="PivotStyleLight16"/>
  <colors>
    <mruColors>
      <color rgb="FF33CC33"/>
      <color rgb="FFFFFF99"/>
      <color rgb="FFC5F1C5"/>
      <color rgb="FFAFEBAF"/>
      <color rgb="FF99FFCC"/>
      <color rgb="FFD60093"/>
      <color rgb="FFFF0000"/>
      <color rgb="FF99FF99"/>
      <color rgb="FF006600"/>
      <color rgb="FF2A02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238125</xdr:colOff>
      <xdr:row>3</xdr:row>
      <xdr:rowOff>19051</xdr:rowOff>
    </xdr:from>
    <xdr:ext cx="5200650" cy="192405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76525" y="590551"/>
          <a:ext cx="5200650" cy="1924050"/>
        </a:xfrm>
        <a:prstGeom prst="rect">
          <a:avLst/>
        </a:prstGeom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Лабораторная</a:t>
          </a:r>
          <a:r>
            <a:rPr lang="ru-RU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работа №3 (3_2)3</a:t>
          </a:r>
          <a:endParaRPr lang="ru-RU" sz="16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Тема: Інструменти аналізу та оптимізації</a:t>
          </a:r>
        </a:p>
        <a:p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Виконуйте послідовно за листами: 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Розширений фільтр 1, 2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Підбір параметра 1, 2</a:t>
          </a:r>
        </a:p>
        <a:p>
          <a:r>
            <a:rPr lang="ru-RU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Диспетчер сценаріїв 1, 2</a:t>
          </a:r>
          <a:b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lang="ru-RU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14</xdr:row>
      <xdr:rowOff>0</xdr:rowOff>
    </xdr:from>
    <xdr:to>
      <xdr:col>6</xdr:col>
      <xdr:colOff>0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5867400" y="2362200"/>
          <a:ext cx="0" cy="1584960"/>
          <a:chOff x="614" y="187"/>
          <a:chExt cx="336" cy="246"/>
        </a:xfrm>
      </xdr:grpSpPr>
      <xdr:pic>
        <xdr:nvPicPr>
          <xdr:cNvPr id="3" name="Picture 2" descr="advfilter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14" y="187"/>
            <a:ext cx="336" cy="2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WordArt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1226972">
            <a:off x="5705475" y="1779671588278"/>
            <a:ext cx="0" cy="2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ru-RU" sz="3600" kern="10" spc="0">
                <a:ln w="9525">
                  <a:noFill/>
                  <a:round/>
                  <a:headEnd/>
                  <a:tailEnd/>
                </a:ln>
                <a:solidFill>
                  <a:srgbClr val="FF0000">
                    <a:alpha val="50000"/>
                  </a:srgbClr>
                </a:solidFill>
                <a:effectLst/>
                <a:latin typeface="Impact"/>
              </a:rPr>
              <a:t>Это просто рисунок!</a:t>
            </a:r>
          </a:p>
        </xdr:txBody>
      </xdr:sp>
    </xdr:grpSp>
    <xdr:clientData/>
  </xdr:twoCellAnchor>
  <xdr:twoCellAnchor>
    <xdr:from>
      <xdr:col>6</xdr:col>
      <xdr:colOff>0</xdr:colOff>
      <xdr:row>1</xdr:row>
      <xdr:rowOff>152400</xdr:rowOff>
    </xdr:from>
    <xdr:to>
      <xdr:col>6</xdr:col>
      <xdr:colOff>0</xdr:colOff>
      <xdr:row>12</xdr:row>
      <xdr:rowOff>19050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5705475" y="342900"/>
          <a:ext cx="0" cy="1666875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Показать записи о продаже принтеров и сканеров за 2-й квартал 2002 года только в Москве на сумму не менее 4000 руб.</a:t>
          </a:r>
        </a:p>
      </xdr:txBody>
    </xdr:sp>
    <xdr:clientData/>
  </xdr:twoCellAnchor>
  <xdr:twoCellAnchor>
    <xdr:from>
      <xdr:col>7</xdr:col>
      <xdr:colOff>704850</xdr:colOff>
      <xdr:row>9</xdr:row>
      <xdr:rowOff>152400</xdr:rowOff>
    </xdr:from>
    <xdr:to>
      <xdr:col>12</xdr:col>
      <xdr:colOff>601980</xdr:colOff>
      <xdr:row>23</xdr:row>
      <xdr:rowOff>0</xdr:rowOff>
    </xdr:to>
    <xdr:sp macro="" textlink="">
      <xdr:nvSpPr>
        <xdr:cNvPr id="6" name="AutoShape 5" descr="Пергамент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 flipV="1">
          <a:off x="7395210" y="1676400"/>
          <a:ext cx="4751070" cy="2194560"/>
        </a:xfrm>
        <a:prstGeom prst="foldedCorner">
          <a:avLst>
            <a:gd name="adj" fmla="val 0"/>
          </a:avLst>
        </a:prstGeom>
        <a:blipFill dpi="0" rotWithShape="1">
          <a:blip xmlns:r="http://schemas.openxmlformats.org/officeDocument/2006/relationships" r:embed="rId2" cstate="print"/>
          <a:srcRect/>
          <a:tile tx="0" ty="0" sx="100000" sy="100000" flip="none" algn="tl"/>
        </a:blipFill>
        <a:ln w="9525">
          <a:solidFill>
            <a:srgbClr val="0000FF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000" b="1" i="0" strike="noStrike">
              <a:solidFill>
                <a:srgbClr val="FF0000"/>
              </a:solidFill>
              <a:latin typeface="Arial Cyr"/>
            </a:rPr>
            <a:t>ЗАВДАННЯ:</a:t>
          </a:r>
        </a:p>
        <a:p>
          <a:pPr algn="l" rtl="1">
            <a:defRPr sz="1000"/>
          </a:pPr>
          <a:r>
            <a:rPr lang="ru-RU" sz="1000" b="1" i="0" strike="noStrike">
              <a:solidFill>
                <a:sysClr val="windowText" lastClr="000000"/>
              </a:solidFill>
              <a:latin typeface="Arial Cyr"/>
            </a:rPr>
            <a:t>1) Показати записи про продаж клавіатури та миші за 2018 р. тільки у Запоріжжі на суму не менше </a:t>
          </a:r>
          <a:r>
            <a:rPr lang="en-US" sz="1000" b="1" i="0" strike="noStrike">
              <a:solidFill>
                <a:sysClr val="windowText" lastClr="000000"/>
              </a:solidFill>
              <a:latin typeface="Arial Cyr"/>
            </a:rPr>
            <a:t>3</a:t>
          </a:r>
          <a:r>
            <a:rPr lang="ru-RU" sz="1000" b="1" i="0" strike="noStrike">
              <a:solidFill>
                <a:sysClr val="windowText" lastClr="000000"/>
              </a:solidFill>
              <a:latin typeface="Arial Cyr"/>
            </a:rPr>
            <a:t>00 та </a:t>
          </a:r>
          <a:r>
            <a:rPr lang="en-US" sz="1000" b="1" i="0" strike="noStrike">
              <a:solidFill>
                <a:sysClr val="windowText" lastClr="000000"/>
              </a:solidFill>
              <a:latin typeface="Arial Cyr"/>
            </a:rPr>
            <a:t>70</a:t>
          </a:r>
          <a:r>
            <a:rPr lang="ru-RU" sz="1000" b="1" i="0" strike="noStrike">
              <a:solidFill>
                <a:sysClr val="windowText" lastClr="000000"/>
              </a:solidFill>
              <a:latin typeface="Arial Cyr"/>
            </a:rPr>
            <a:t> грн. відповідно.</a:t>
          </a:r>
          <a:endParaRPr lang="ru-RU" sz="1000" b="0" i="0" strike="noStrike">
            <a:solidFill>
              <a:sysClr val="windowText" lastClr="000000"/>
            </a:solidFill>
            <a:latin typeface="Arial Cyr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0</xdr:col>
      <xdr:colOff>0</xdr:colOff>
      <xdr:row>47</xdr:row>
      <xdr:rowOff>76200</xdr:rowOff>
    </xdr:to>
    <xdr:grpSp>
      <xdr:nvGrpSpPr>
        <xdr:cNvPr id="2" name="Group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0" y="4305300"/>
          <a:ext cx="0" cy="4114800"/>
          <a:chOff x="614" y="187"/>
          <a:chExt cx="336" cy="246"/>
        </a:xfrm>
      </xdr:grpSpPr>
      <xdr:pic>
        <xdr:nvPicPr>
          <xdr:cNvPr id="3" name="Picture 4" descr="advfilter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614" y="187"/>
            <a:ext cx="336" cy="246"/>
          </a:xfrm>
          <a:prstGeom prst="rect">
            <a:avLst/>
          </a:prstGeom>
          <a:noFill/>
        </xdr:spPr>
      </xdr:pic>
      <xdr:sp macro="" textlink="">
        <xdr:nvSpPr>
          <xdr:cNvPr id="4" name="WordArt 5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 rot="1226972">
            <a:off x="801" y="241"/>
            <a:ext cx="135" cy="21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ru-RU" sz="3600" kern="10" spc="0">
                <a:ln w="9525">
                  <a:noFill/>
                  <a:round/>
                  <a:headEnd/>
                  <a:tailEnd/>
                </a:ln>
                <a:solidFill>
                  <a:srgbClr val="FF0000">
                    <a:alpha val="50000"/>
                  </a:srgbClr>
                </a:solidFill>
                <a:effectLst/>
                <a:latin typeface="Impact"/>
              </a:rPr>
              <a:t>Это просто рисунок!</a:t>
            </a:r>
          </a:p>
        </xdr:txBody>
      </xdr:sp>
    </xdr:grpSp>
    <xdr:clientData/>
  </xdr:twoCellAnchor>
  <xdr:twoCellAnchor>
    <xdr:from>
      <xdr:col>0</xdr:col>
      <xdr:colOff>0</xdr:colOff>
      <xdr:row>1</xdr:row>
      <xdr:rowOff>152400</xdr:rowOff>
    </xdr:from>
    <xdr:to>
      <xdr:col>0</xdr:col>
      <xdr:colOff>0</xdr:colOff>
      <xdr:row>22</xdr:row>
      <xdr:rowOff>19050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0" y="342900"/>
          <a:ext cx="0" cy="3667125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Показать записи о продаже принтеров и сканеров за 2-й квартал 2002 года только в Москве на сумму не менее 4000 руб.</a:t>
          </a:r>
        </a:p>
      </xdr:txBody>
    </xdr:sp>
    <xdr:clientData/>
  </xdr:twoCellAnchor>
  <xdr:twoCellAnchor>
    <xdr:from>
      <xdr:col>9</xdr:col>
      <xdr:colOff>466724</xdr:colOff>
      <xdr:row>1</xdr:row>
      <xdr:rowOff>173355</xdr:rowOff>
    </xdr:from>
    <xdr:to>
      <xdr:col>18</xdr:col>
      <xdr:colOff>219074</xdr:colOff>
      <xdr:row>13</xdr:row>
      <xdr:rowOff>43815</xdr:rowOff>
    </xdr:to>
    <xdr:sp macro="" textlink="">
      <xdr:nvSpPr>
        <xdr:cNvPr id="6" name="Загнутый угол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101964" y="447675"/>
          <a:ext cx="5840730" cy="197358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ЗАВДАННЯ: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Відобразити з таблиці відомості: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по чоловікам із відділу АПС та по жінкам з окладами від 6-х до 10 тис грн включно.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Таблицю умов побудувати на цьому ж аркуші, починаючи з осередку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K1.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Результат розмістити на цьому ж аркуші, починаючи з комірки </a:t>
          </a: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P1.</a:t>
          </a: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9</xdr:row>
      <xdr:rowOff>133350</xdr:rowOff>
    </xdr:from>
    <xdr:to>
      <xdr:col>9</xdr:col>
      <xdr:colOff>57150</xdr:colOff>
      <xdr:row>18</xdr:row>
      <xdr:rowOff>104776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952875" y="1781175"/>
          <a:ext cx="4238625" cy="1600201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uk-UA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ЗАВДАННЯ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Визначити розмір Щомісячного платежу (осередок </a:t>
          </a:r>
          <a:r>
            <a:rPr kumimoji="0" lang="en-US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C5), </a:t>
          </a: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щоб вигода від вкладу склала 100 тис. грн.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Визначити кількість цементу та піску, які можна купити на 13 800 грн., за умови, що кількість піску має бути в 3 рази більша за цемент.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1</xdr:row>
      <xdr:rowOff>95251</xdr:rowOff>
    </xdr:from>
    <xdr:to>
      <xdr:col>10</xdr:col>
      <xdr:colOff>457200</xdr:colOff>
      <xdr:row>9</xdr:row>
      <xdr:rowOff>180975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800600" y="276226"/>
          <a:ext cx="4667250" cy="1552574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uk-UA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ЗАВДАННЯ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Визначити якою має бути Сума, € (комірка В1), щоб кількість літрів становила 66,3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Визначити розмір Щомісячної виплати (осередок В9) за умови, що кредит виплачуватиметься 2 роки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7</xdr:row>
      <xdr:rowOff>9525</xdr:rowOff>
    </xdr:from>
    <xdr:to>
      <xdr:col>4</xdr:col>
      <xdr:colOff>676277</xdr:colOff>
      <xdr:row>22</xdr:row>
      <xdr:rowOff>66676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333375" y="1476375"/>
          <a:ext cx="4972052" cy="2771776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ЗАДАНИЕ: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пределить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Тарифную ставку 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для сотрудника №1 при условии, что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К выдаче, руб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. должно составить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16100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р.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(Ответ: 167,71)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rgbClr val="000066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пределить для сотрудника №2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Отработано часов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, чтобы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К выдаче, руб. 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составило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22450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р.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chemeClr val="tx1">
                  <a:lumMod val="50000"/>
                  <a:lumOff val="50000"/>
                </a:scheme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(Ответ: 105,9)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О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пределить какой процент премии должен быть у сотрудников, чтобы итоговая сумма была равна </a:t>
          </a: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800 тыс</a:t>
          </a: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srgbClr val="000066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руб, при условии, что процент премии сотрудников, отработавших свыше 10 лет должна быть в 2 раза больше, чем у тех, кто отработал не более 10 лет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0" i="0" u="none" strike="noStrike" kern="0" cap="none" spc="0" normalizeH="0" baseline="0" noProof="0">
              <a:ln>
                <a:noFill/>
              </a:ln>
              <a:solidFill>
                <a:prstClr val="black">
                  <a:lumMod val="50000"/>
                  <a:lumOff val="50000"/>
                </a:prstClr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(Ответ: 56,24% и 28,12%)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2</xdr:row>
      <xdr:rowOff>85725</xdr:rowOff>
    </xdr:from>
    <xdr:to>
      <xdr:col>14</xdr:col>
      <xdr:colOff>447674</xdr:colOff>
      <xdr:row>13</xdr:row>
      <xdr:rowOff>114300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296025" y="476250"/>
          <a:ext cx="5200649" cy="2295525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Завдання: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Створіть сценарій з ім'ям Фізична особа, яка містить дані: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200, 800, 2400, 600, 1000, 80.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Створіть сценарій з ім'ям Юридична особа, яка містить дані: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320, 1200, 2800, 850, 1300, 125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Створіть сценарій з ім'ям Іноземний покупець, який містить дані: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400, 1500, 4000, 1000, 2000, 100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05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05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Побудувати звіт у вигляді структури.</a:t>
          </a:r>
          <a:endParaRPr kumimoji="0" lang="ru-RU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8</xdr:row>
      <xdr:rowOff>142876</xdr:rowOff>
    </xdr:from>
    <xdr:to>
      <xdr:col>8</xdr:col>
      <xdr:colOff>352424</xdr:colOff>
      <xdr:row>15</xdr:row>
      <xdr:rowOff>28576</xdr:rowOff>
    </xdr:to>
    <xdr:sp macro="" textlink="">
      <xdr:nvSpPr>
        <xdr:cNvPr id="2" name="Загнутый угол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4210049" y="1647826"/>
          <a:ext cx="5362575" cy="1162050"/>
        </a:xfrm>
        <a:prstGeom prst="foldedCorner">
          <a:avLst>
            <a:gd name="adj" fmla="val 7756"/>
          </a:avLst>
        </a:prstGeom>
        <a:solidFill>
          <a:srgbClr val="FFFF99"/>
        </a:solidFill>
        <a:ln w="1905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ЗАВДАННЯ: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Створити сценарії для планування накопичень за різних умов.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ru-RU" sz="11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ru-RU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Побудувати звіти у вигляді структури та зведеної таблиці.</a:t>
          </a:r>
          <a:endParaRPr kumimoji="0" lang="ru-R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ea typeface="+mn-ea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NIMATE\SECURE\Production\2D_REPNew2.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PERS\CAPRAPSCH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PERS\CAPRAPSCH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</sheetNames>
    <sheetDataSet>
      <sheetData sheetId="0"/>
      <sheetData sheetId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R98" t="str">
            <v>MULAN STORY STUDIO</v>
          </cell>
          <cell r="V98" t="str">
            <v xml:space="preserve">START </v>
          </cell>
          <cell r="W98" t="str">
            <v>FRAMES</v>
          </cell>
          <cell r="X98">
            <v>5100</v>
          </cell>
          <cell r="Y98" t="str">
            <v>WK Count</v>
          </cell>
          <cell r="Z98" t="str">
            <v>Total Days</v>
          </cell>
          <cell r="AA98" t="str">
            <v/>
          </cell>
          <cell r="AB98" t="str">
            <v/>
          </cell>
          <cell r="AC98" t="str">
            <v/>
          </cell>
          <cell r="AD98" t="str">
            <v/>
          </cell>
          <cell r="AE98" t="str">
            <v/>
          </cell>
          <cell r="AF98" t="str">
            <v/>
          </cell>
          <cell r="AG98" t="str">
            <v/>
          </cell>
          <cell r="AH98" t="str">
            <v/>
          </cell>
          <cell r="AI98" t="str">
            <v/>
          </cell>
          <cell r="AJ98" t="str">
            <v/>
          </cell>
          <cell r="AK98" t="str">
            <v/>
          </cell>
          <cell r="AL98" t="str">
            <v/>
          </cell>
          <cell r="AM98">
            <v>35639</v>
          </cell>
          <cell r="AN98">
            <v>35646</v>
          </cell>
          <cell r="AO98">
            <v>35653</v>
          </cell>
          <cell r="AP98">
            <v>35660</v>
          </cell>
          <cell r="AQ98">
            <v>35667</v>
          </cell>
          <cell r="AR98">
            <v>35674</v>
          </cell>
          <cell r="AS98">
            <v>35681</v>
          </cell>
          <cell r="AT98">
            <v>35688</v>
          </cell>
          <cell r="AU98">
            <v>35695</v>
          </cell>
          <cell r="AV98">
            <v>35702</v>
          </cell>
          <cell r="AW98">
            <v>35709</v>
          </cell>
          <cell r="AX98">
            <v>35716</v>
          </cell>
          <cell r="AY98">
            <v>35723</v>
          </cell>
          <cell r="AZ98">
            <v>35730</v>
          </cell>
          <cell r="BA98" t="str">
            <v/>
          </cell>
          <cell r="BB98" t="str">
            <v/>
          </cell>
          <cell r="BC98" t="str">
            <v/>
          </cell>
          <cell r="BD98" t="str">
            <v/>
          </cell>
          <cell r="BE98" t="str">
            <v/>
          </cell>
          <cell r="BF98" t="str">
            <v/>
          </cell>
          <cell r="BG98" t="str">
            <v/>
          </cell>
          <cell r="BH98" t="str">
            <v/>
          </cell>
          <cell r="BJ98" t="str">
            <v/>
          </cell>
          <cell r="BK98" t="str">
            <v/>
          </cell>
          <cell r="BL98" t="str">
            <v/>
          </cell>
          <cell r="BM98" t="str">
            <v/>
          </cell>
          <cell r="BN98" t="str">
            <v/>
          </cell>
          <cell r="BO98" t="str">
            <v/>
          </cell>
          <cell r="BP98" t="str">
            <v/>
          </cell>
          <cell r="BQ98" t="str">
            <v/>
          </cell>
          <cell r="BR98" t="str">
            <v/>
          </cell>
          <cell r="BS98" t="str">
            <v/>
          </cell>
          <cell r="BT98" t="str">
            <v/>
          </cell>
          <cell r="BU98" t="str">
            <v/>
          </cell>
          <cell r="BV98" t="str">
            <v/>
          </cell>
          <cell r="BW98" t="str">
            <v/>
          </cell>
          <cell r="BX98" t="str">
            <v/>
          </cell>
          <cell r="BY98" t="str">
            <v/>
          </cell>
          <cell r="BZ98" t="str">
            <v/>
          </cell>
          <cell r="CA98" t="str">
            <v/>
          </cell>
          <cell r="CB98" t="str">
            <v/>
          </cell>
          <cell r="CC98" t="str">
            <v/>
          </cell>
          <cell r="CD98" t="str">
            <v/>
          </cell>
          <cell r="CE98" t="str">
            <v/>
          </cell>
          <cell r="CF98" t="str">
            <v/>
          </cell>
          <cell r="CG98" t="str">
            <v/>
          </cell>
          <cell r="CH98" t="str">
            <v/>
          </cell>
          <cell r="CI98" t="str">
            <v/>
          </cell>
          <cell r="CJ98" t="str">
            <v/>
          </cell>
          <cell r="CK98" t="str">
            <v/>
          </cell>
          <cell r="CL98" t="str">
            <v/>
          </cell>
          <cell r="CM98" t="str">
            <v/>
          </cell>
          <cell r="CN98" t="str">
            <v/>
          </cell>
          <cell r="CO98" t="str">
            <v/>
          </cell>
          <cell r="CP98" t="str">
            <v/>
          </cell>
          <cell r="CQ98" t="str">
            <v/>
          </cell>
          <cell r="CR98" t="str">
            <v/>
          </cell>
          <cell r="CS98" t="str">
            <v/>
          </cell>
          <cell r="CT98" t="str">
            <v/>
          </cell>
          <cell r="CU98" t="str">
            <v/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 t="str">
            <v/>
          </cell>
          <cell r="DA98" t="str">
            <v/>
          </cell>
          <cell r="DB98" t="str">
            <v/>
          </cell>
          <cell r="DC98" t="str">
            <v/>
          </cell>
          <cell r="DD98" t="str">
            <v/>
          </cell>
          <cell r="DE98" t="str">
            <v/>
          </cell>
          <cell r="DF98" t="str">
            <v/>
          </cell>
          <cell r="DG98" t="str">
            <v/>
          </cell>
          <cell r="DH98" t="str">
            <v/>
          </cell>
          <cell r="DI98" t="str">
            <v/>
          </cell>
          <cell r="DJ98" t="str">
            <v/>
          </cell>
          <cell r="DK98" t="str">
            <v/>
          </cell>
          <cell r="DL98" t="str">
            <v/>
          </cell>
          <cell r="DM98" t="str">
            <v/>
          </cell>
          <cell r="DN98" t="str">
            <v/>
          </cell>
          <cell r="DO98" t="str">
            <v/>
          </cell>
          <cell r="DP98" t="str">
            <v/>
          </cell>
          <cell r="DQ98" t="str">
            <v/>
          </cell>
          <cell r="DR98" t="str">
            <v/>
          </cell>
          <cell r="DS98" t="str">
            <v/>
          </cell>
          <cell r="DT98" t="str">
            <v/>
          </cell>
          <cell r="DU98" t="str">
            <v/>
          </cell>
          <cell r="DV98" t="str">
            <v/>
          </cell>
          <cell r="DW98" t="str">
            <v/>
          </cell>
          <cell r="DX98" t="str">
            <v/>
          </cell>
          <cell r="DY98" t="str">
            <v/>
          </cell>
          <cell r="DZ98" t="str">
            <v/>
          </cell>
          <cell r="EA98" t="str">
            <v/>
          </cell>
          <cell r="EB98" t="str">
            <v/>
          </cell>
          <cell r="EC98" t="str">
            <v/>
          </cell>
          <cell r="ED98" t="str">
            <v/>
          </cell>
          <cell r="EE98" t="str">
            <v/>
          </cell>
          <cell r="EF98" t="str">
            <v/>
          </cell>
          <cell r="EG98" t="str">
            <v/>
          </cell>
          <cell r="EH98" t="str">
            <v/>
          </cell>
          <cell r="EI98" t="str">
            <v/>
          </cell>
          <cell r="EJ98" t="str">
            <v/>
          </cell>
          <cell r="EK98" t="str">
            <v/>
          </cell>
          <cell r="EL98" t="str">
            <v/>
          </cell>
          <cell r="EM98" t="str">
            <v/>
          </cell>
          <cell r="EN98" t="str">
            <v/>
          </cell>
          <cell r="EO98" t="str">
            <v/>
          </cell>
          <cell r="EP98" t="str">
            <v/>
          </cell>
          <cell r="EQ98" t="str">
            <v/>
          </cell>
          <cell r="ER98" t="str">
            <v/>
          </cell>
          <cell r="ES98" t="str">
            <v/>
          </cell>
          <cell r="ET98" t="str">
            <v/>
          </cell>
          <cell r="EU98" t="str">
            <v/>
          </cell>
          <cell r="EV98" t="str">
            <v/>
          </cell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R99" t="str">
            <v>STREET</v>
          </cell>
          <cell r="T99" t="str">
            <v>Prep Projection</v>
          </cell>
          <cell r="V99" t="str">
            <v xml:space="preserve">START </v>
          </cell>
          <cell r="W99" t="str">
            <v>END</v>
          </cell>
          <cell r="X99">
            <v>500</v>
          </cell>
          <cell r="Y99">
            <v>14</v>
          </cell>
          <cell r="Z99">
            <v>94.5</v>
          </cell>
          <cell r="AA99" t="str">
            <v/>
          </cell>
          <cell r="AB99" t="str">
            <v/>
          </cell>
          <cell r="AC99" t="str">
            <v/>
          </cell>
          <cell r="AD99" t="str">
            <v/>
          </cell>
          <cell r="AE99" t="str">
            <v/>
          </cell>
          <cell r="AF99" t="str">
            <v/>
          </cell>
          <cell r="AG99" t="str">
            <v/>
          </cell>
          <cell r="AH99" t="str">
            <v/>
          </cell>
          <cell r="AI99" t="str">
            <v/>
          </cell>
          <cell r="AJ99" t="str">
            <v/>
          </cell>
          <cell r="AK99" t="str">
            <v/>
          </cell>
          <cell r="AL99" t="str">
            <v/>
          </cell>
          <cell r="AM99">
            <v>35639</v>
          </cell>
          <cell r="AN99">
            <v>35646</v>
          </cell>
          <cell r="AO99">
            <v>35653</v>
          </cell>
          <cell r="AP99">
            <v>35660</v>
          </cell>
          <cell r="AQ99">
            <v>35667</v>
          </cell>
          <cell r="AR99">
            <v>35674</v>
          </cell>
          <cell r="AS99">
            <v>35681</v>
          </cell>
          <cell r="AT99">
            <v>35688</v>
          </cell>
          <cell r="AU99">
            <v>35695</v>
          </cell>
          <cell r="AV99">
            <v>35702</v>
          </cell>
          <cell r="AW99">
            <v>35709</v>
          </cell>
          <cell r="AX99">
            <v>35716</v>
          </cell>
          <cell r="AY99" t="str">
            <v/>
          </cell>
          <cell r="AZ99" t="str">
            <v/>
          </cell>
          <cell r="BA99" t="str">
            <v/>
          </cell>
          <cell r="BB99" t="str">
            <v/>
          </cell>
          <cell r="BC99" t="str">
            <v/>
          </cell>
          <cell r="BD99" t="str">
            <v/>
          </cell>
          <cell r="BE99" t="str">
            <v/>
          </cell>
          <cell r="BF99" t="str">
            <v/>
          </cell>
          <cell r="BG99" t="str">
            <v/>
          </cell>
          <cell r="BH99" t="str">
            <v/>
          </cell>
          <cell r="BJ99" t="str">
            <v/>
          </cell>
          <cell r="BK99" t="str">
            <v/>
          </cell>
          <cell r="BL99" t="str">
            <v/>
          </cell>
          <cell r="BM99" t="str">
            <v/>
          </cell>
          <cell r="BN99" t="str">
            <v/>
          </cell>
          <cell r="BO99" t="str">
            <v/>
          </cell>
          <cell r="BP99" t="str">
            <v/>
          </cell>
          <cell r="BQ99" t="str">
            <v/>
          </cell>
          <cell r="BR99" t="str">
            <v/>
          </cell>
          <cell r="BS99" t="str">
            <v/>
          </cell>
          <cell r="BT99" t="str">
            <v/>
          </cell>
          <cell r="BU99" t="str">
            <v/>
          </cell>
          <cell r="BV99" t="str">
            <v/>
          </cell>
          <cell r="BW99" t="str">
            <v/>
          </cell>
          <cell r="BX99" t="str">
            <v/>
          </cell>
          <cell r="BY99" t="str">
            <v/>
          </cell>
          <cell r="BZ99" t="str">
            <v/>
          </cell>
          <cell r="CA99" t="str">
            <v/>
          </cell>
          <cell r="CB99" t="str">
            <v/>
          </cell>
          <cell r="CC99" t="str">
            <v/>
          </cell>
          <cell r="CD99" t="str">
            <v/>
          </cell>
          <cell r="CE99" t="str">
            <v/>
          </cell>
          <cell r="CF99" t="str">
            <v/>
          </cell>
          <cell r="CG99" t="str">
            <v/>
          </cell>
          <cell r="CH99" t="str">
            <v/>
          </cell>
          <cell r="CI99" t="str">
            <v/>
          </cell>
          <cell r="CJ99" t="str">
            <v/>
          </cell>
          <cell r="CK99" t="str">
            <v/>
          </cell>
          <cell r="CL99" t="str">
            <v/>
          </cell>
          <cell r="CM99" t="str">
            <v/>
          </cell>
          <cell r="CN99" t="str">
            <v/>
          </cell>
          <cell r="CO99" t="str">
            <v/>
          </cell>
          <cell r="CP99" t="str">
            <v/>
          </cell>
          <cell r="CQ99" t="str">
            <v/>
          </cell>
          <cell r="CR99" t="str">
            <v/>
          </cell>
          <cell r="CS99" t="str">
            <v/>
          </cell>
          <cell r="CT99" t="str">
            <v/>
          </cell>
          <cell r="CU99" t="str">
            <v/>
          </cell>
          <cell r="CV99" t="str">
            <v/>
          </cell>
          <cell r="CW99" t="str">
            <v/>
          </cell>
          <cell r="CX99" t="str">
            <v/>
          </cell>
          <cell r="CY99" t="str">
            <v/>
          </cell>
          <cell r="CZ99" t="str">
            <v/>
          </cell>
          <cell r="DA99" t="str">
            <v/>
          </cell>
          <cell r="DB99" t="str">
            <v/>
          </cell>
          <cell r="DC99" t="str">
            <v/>
          </cell>
          <cell r="DD99" t="str">
            <v/>
          </cell>
          <cell r="DE99" t="str">
            <v/>
          </cell>
          <cell r="DF99" t="str">
            <v/>
          </cell>
          <cell r="DG99" t="str">
            <v/>
          </cell>
          <cell r="DH99" t="str">
            <v/>
          </cell>
          <cell r="DI99" t="str">
            <v/>
          </cell>
          <cell r="DJ99" t="str">
            <v/>
          </cell>
          <cell r="DK99" t="str">
            <v/>
          </cell>
          <cell r="DL99" t="str">
            <v/>
          </cell>
          <cell r="DM99" t="str">
            <v/>
          </cell>
          <cell r="DN99" t="str">
            <v/>
          </cell>
          <cell r="DO99" t="str">
            <v/>
          </cell>
          <cell r="DP99" t="str">
            <v/>
          </cell>
          <cell r="DQ99" t="str">
            <v/>
          </cell>
          <cell r="DR99" t="str">
            <v/>
          </cell>
          <cell r="DS99" t="str">
            <v/>
          </cell>
          <cell r="DT99" t="str">
            <v/>
          </cell>
          <cell r="DU99" t="str">
            <v/>
          </cell>
          <cell r="DV99" t="str">
            <v/>
          </cell>
          <cell r="DW99" t="str">
            <v/>
          </cell>
          <cell r="DX99" t="str">
            <v/>
          </cell>
          <cell r="DY99" t="str">
            <v/>
          </cell>
          <cell r="DZ99" t="str">
            <v/>
          </cell>
          <cell r="EA99" t="str">
            <v/>
          </cell>
          <cell r="EB99" t="str">
            <v/>
          </cell>
          <cell r="EC99" t="str">
            <v/>
          </cell>
          <cell r="ED99" t="str">
            <v/>
          </cell>
          <cell r="EE99" t="str">
            <v/>
          </cell>
          <cell r="EF99" t="str">
            <v/>
          </cell>
          <cell r="EG99" t="str">
            <v/>
          </cell>
          <cell r="EH99" t="str">
            <v/>
          </cell>
          <cell r="EI99" t="str">
            <v/>
          </cell>
          <cell r="EJ99" t="str">
            <v/>
          </cell>
          <cell r="EK99" t="str">
            <v/>
          </cell>
          <cell r="EL99" t="str">
            <v/>
          </cell>
          <cell r="EM99" t="str">
            <v/>
          </cell>
          <cell r="EN99" t="str">
            <v/>
          </cell>
          <cell r="EO99" t="str">
            <v/>
          </cell>
          <cell r="EP99" t="str">
            <v/>
          </cell>
          <cell r="EQ99" t="str">
            <v/>
          </cell>
          <cell r="ER99" t="str">
            <v/>
          </cell>
          <cell r="ES99" t="str">
            <v/>
          </cell>
          <cell r="ET99" t="str">
            <v/>
          </cell>
          <cell r="EU99" t="str">
            <v/>
          </cell>
          <cell r="EV99" t="str">
            <v/>
          </cell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R100" t="str">
            <v>STREET</v>
          </cell>
          <cell r="S100" t="str">
            <v>PRODUCTION TO DATE</v>
          </cell>
          <cell r="T100" t="str">
            <v>Prep Projection</v>
          </cell>
          <cell r="V100">
            <v>35636</v>
          </cell>
          <cell r="W100">
            <v>35721.4</v>
          </cell>
          <cell r="X100">
            <v>500</v>
          </cell>
          <cell r="Y100">
            <v>12</v>
          </cell>
          <cell r="Z100">
            <v>85.399999999999991</v>
          </cell>
          <cell r="AA100" t="str">
            <v/>
          </cell>
          <cell r="AB100" t="str">
            <v/>
          </cell>
          <cell r="AC100" t="str">
            <v/>
          </cell>
          <cell r="AD100" t="str">
            <v/>
          </cell>
          <cell r="AE100" t="str">
            <v/>
          </cell>
          <cell r="AF100" t="str">
            <v/>
          </cell>
          <cell r="AG100" t="str">
            <v/>
          </cell>
          <cell r="AH100" t="str">
            <v/>
          </cell>
          <cell r="AI100" t="str">
            <v/>
          </cell>
          <cell r="AJ100" t="str">
            <v/>
          </cell>
          <cell r="AK100" t="str">
            <v/>
          </cell>
          <cell r="AL100" t="str">
            <v/>
          </cell>
          <cell r="AM100">
            <v>125</v>
          </cell>
          <cell r="AN100">
            <v>250</v>
          </cell>
          <cell r="AO100">
            <v>375</v>
          </cell>
          <cell r="AP100">
            <v>500</v>
          </cell>
          <cell r="AQ100">
            <v>500</v>
          </cell>
          <cell r="AR100">
            <v>500</v>
          </cell>
          <cell r="AS100">
            <v>500</v>
          </cell>
          <cell r="AT100">
            <v>500</v>
          </cell>
          <cell r="AU100">
            <v>500</v>
          </cell>
          <cell r="AV100">
            <v>500</v>
          </cell>
          <cell r="AW100">
            <v>500</v>
          </cell>
          <cell r="AX100">
            <v>500</v>
          </cell>
          <cell r="AY100" t="str">
            <v/>
          </cell>
          <cell r="AZ100" t="str">
            <v/>
          </cell>
          <cell r="BA100" t="str">
            <v/>
          </cell>
          <cell r="BB100" t="str">
            <v/>
          </cell>
          <cell r="BC100" t="str">
            <v/>
          </cell>
          <cell r="BD100" t="str">
            <v/>
          </cell>
          <cell r="BE100" t="str">
            <v/>
          </cell>
          <cell r="BF100" t="str">
            <v/>
          </cell>
          <cell r="BG100" t="str">
            <v/>
          </cell>
          <cell r="BH100" t="str">
            <v/>
          </cell>
          <cell r="BJ100" t="str">
            <v/>
          </cell>
          <cell r="BK100" t="str">
            <v/>
          </cell>
          <cell r="BL100" t="str">
            <v/>
          </cell>
          <cell r="BM100" t="str">
            <v/>
          </cell>
          <cell r="BN100" t="str">
            <v/>
          </cell>
          <cell r="BO100" t="str">
            <v/>
          </cell>
          <cell r="BP100" t="str">
            <v/>
          </cell>
          <cell r="BQ100" t="str">
            <v/>
          </cell>
          <cell r="BR100" t="str">
            <v/>
          </cell>
          <cell r="BS100" t="str">
            <v/>
          </cell>
          <cell r="BT100" t="str">
            <v/>
          </cell>
          <cell r="BU100" t="str">
            <v/>
          </cell>
          <cell r="BV100" t="str">
            <v/>
          </cell>
          <cell r="BW100" t="str">
            <v/>
          </cell>
          <cell r="BX100" t="str">
            <v/>
          </cell>
          <cell r="BY100" t="str">
            <v/>
          </cell>
          <cell r="BZ100" t="str">
            <v/>
          </cell>
          <cell r="CA100" t="str">
            <v/>
          </cell>
          <cell r="CB100" t="str">
            <v/>
          </cell>
          <cell r="CC100" t="str">
            <v/>
          </cell>
          <cell r="CD100" t="str">
            <v/>
          </cell>
          <cell r="CE100" t="str">
            <v/>
          </cell>
          <cell r="CF100" t="str">
            <v/>
          </cell>
          <cell r="CG100" t="str">
            <v/>
          </cell>
          <cell r="CH100" t="str">
            <v/>
          </cell>
          <cell r="CI100" t="str">
            <v/>
          </cell>
          <cell r="CJ100" t="str">
            <v/>
          </cell>
          <cell r="CK100" t="str">
            <v/>
          </cell>
          <cell r="CL100" t="str">
            <v/>
          </cell>
          <cell r="CM100" t="str">
            <v/>
          </cell>
          <cell r="CN100" t="str">
            <v/>
          </cell>
          <cell r="CO100" t="str">
            <v/>
          </cell>
          <cell r="CP100" t="str">
            <v/>
          </cell>
          <cell r="CQ100" t="str">
            <v/>
          </cell>
          <cell r="CR100" t="str">
            <v/>
          </cell>
          <cell r="CS100" t="str">
            <v/>
          </cell>
          <cell r="CT100" t="str">
            <v/>
          </cell>
          <cell r="CU100" t="str">
            <v/>
          </cell>
          <cell r="CV100" t="str">
            <v/>
          </cell>
          <cell r="CW100" t="str">
            <v/>
          </cell>
          <cell r="CX100" t="str">
            <v/>
          </cell>
          <cell r="CY100" t="str">
            <v/>
          </cell>
          <cell r="CZ100" t="str">
            <v/>
          </cell>
          <cell r="DA100" t="str">
            <v/>
          </cell>
          <cell r="DB100" t="str">
            <v/>
          </cell>
          <cell r="DC100" t="str">
            <v/>
          </cell>
          <cell r="DD100" t="str">
            <v/>
          </cell>
          <cell r="DE100" t="str">
            <v/>
          </cell>
          <cell r="DF100" t="str">
            <v/>
          </cell>
          <cell r="DG100" t="str">
            <v/>
          </cell>
          <cell r="DH100" t="str">
            <v/>
          </cell>
          <cell r="DI100" t="str">
            <v/>
          </cell>
          <cell r="DJ100" t="str">
            <v/>
          </cell>
          <cell r="DK100" t="str">
            <v/>
          </cell>
          <cell r="DL100" t="str">
            <v/>
          </cell>
          <cell r="DM100" t="str">
            <v/>
          </cell>
          <cell r="DN100" t="str">
            <v/>
          </cell>
          <cell r="DO100" t="str">
            <v/>
          </cell>
          <cell r="DP100" t="str">
            <v/>
          </cell>
          <cell r="DQ100" t="str">
            <v/>
          </cell>
          <cell r="DR100" t="str">
            <v/>
          </cell>
          <cell r="DS100" t="str">
            <v/>
          </cell>
          <cell r="DT100" t="str">
            <v/>
          </cell>
          <cell r="DU100" t="str">
            <v/>
          </cell>
          <cell r="DV100" t="str">
            <v/>
          </cell>
          <cell r="DW100" t="str">
            <v/>
          </cell>
          <cell r="DX100" t="str">
            <v/>
          </cell>
          <cell r="DY100" t="str">
            <v/>
          </cell>
          <cell r="DZ100" t="str">
            <v/>
          </cell>
          <cell r="EA100" t="str">
            <v/>
          </cell>
          <cell r="EB100" t="str">
            <v/>
          </cell>
          <cell r="EC100" t="str">
            <v/>
          </cell>
          <cell r="ED100" t="str">
            <v/>
          </cell>
          <cell r="EE100" t="str">
            <v/>
          </cell>
          <cell r="EF100" t="str">
            <v/>
          </cell>
          <cell r="EG100" t="str">
            <v/>
          </cell>
          <cell r="EH100" t="str">
            <v/>
          </cell>
          <cell r="EI100" t="str">
            <v/>
          </cell>
          <cell r="EJ100" t="str">
            <v/>
          </cell>
          <cell r="EK100" t="str">
            <v/>
          </cell>
          <cell r="EL100" t="str">
            <v/>
          </cell>
          <cell r="EM100" t="str">
            <v/>
          </cell>
          <cell r="EN100" t="str">
            <v/>
          </cell>
          <cell r="EO100" t="str">
            <v/>
          </cell>
          <cell r="EP100" t="str">
            <v/>
          </cell>
          <cell r="EQ100" t="str">
            <v/>
          </cell>
          <cell r="ER100" t="str">
            <v/>
          </cell>
          <cell r="ES100" t="str">
            <v/>
          </cell>
          <cell r="ET100" t="str">
            <v/>
          </cell>
          <cell r="EU100" t="str">
            <v/>
          </cell>
          <cell r="EV100" t="str">
            <v/>
          </cell>
        </row>
        <row r="101">
          <cell r="S101" t="str">
            <v>PRODUCTION TO DATE</v>
          </cell>
          <cell r="AS101" t="str">
            <v>WK 1</v>
          </cell>
          <cell r="AT101" t="str">
            <v>WK 2</v>
          </cell>
          <cell r="AU101" t="str">
            <v>WK 3</v>
          </cell>
          <cell r="AV101" t="str">
            <v>WK 4</v>
          </cell>
          <cell r="AW101" t="str">
            <v>WK 5</v>
          </cell>
          <cell r="AX101" t="str">
            <v>WK 6</v>
          </cell>
          <cell r="AY101" t="str">
            <v>WK 7</v>
          </cell>
          <cell r="AZ101" t="str">
            <v>WK 8</v>
          </cell>
          <cell r="BA101" t="str">
            <v>WK 9</v>
          </cell>
          <cell r="BB101" t="str">
            <v>WK 10</v>
          </cell>
          <cell r="BC101" t="str">
            <v>WK 11</v>
          </cell>
          <cell r="BD101" t="str">
            <v>WK 12</v>
          </cell>
          <cell r="BE101" t="str">
            <v>WK 13</v>
          </cell>
        </row>
        <row r="102">
          <cell r="T102" t="str">
            <v>Scenes Issued</v>
          </cell>
          <cell r="U102">
            <v>0.87008695652173917</v>
          </cell>
          <cell r="V102">
            <v>5003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1700</v>
          </cell>
          <cell r="AT102">
            <v>0</v>
          </cell>
          <cell r="AU102">
            <v>568</v>
          </cell>
          <cell r="AV102">
            <v>0</v>
          </cell>
          <cell r="AW102">
            <v>262</v>
          </cell>
          <cell r="AX102">
            <v>864</v>
          </cell>
          <cell r="AY102">
            <v>486</v>
          </cell>
          <cell r="AZ102">
            <v>347</v>
          </cell>
          <cell r="BA102">
            <v>0</v>
          </cell>
          <cell r="BB102">
            <v>666</v>
          </cell>
          <cell r="BC102">
            <v>110</v>
          </cell>
          <cell r="BD102">
            <v>0</v>
          </cell>
          <cell r="BE102">
            <v>0</v>
          </cell>
        </row>
        <row r="103">
          <cell r="T103" t="str">
            <v>Scenes Issued</v>
          </cell>
          <cell r="U103">
            <v>0.98098039215686272</v>
          </cell>
          <cell r="V103">
            <v>5003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1700</v>
          </cell>
          <cell r="AT103">
            <v>0</v>
          </cell>
          <cell r="AU103">
            <v>568</v>
          </cell>
          <cell r="AV103">
            <v>0</v>
          </cell>
          <cell r="AW103">
            <v>262</v>
          </cell>
          <cell r="AX103">
            <v>864</v>
          </cell>
          <cell r="AY103">
            <v>486</v>
          </cell>
          <cell r="AZ103">
            <v>347</v>
          </cell>
          <cell r="BA103">
            <v>0</v>
          </cell>
          <cell r="BB103">
            <v>666</v>
          </cell>
          <cell r="BC103">
            <v>110</v>
          </cell>
          <cell r="BD103">
            <v>0</v>
          </cell>
          <cell r="BE103">
            <v>0</v>
          </cell>
        </row>
        <row r="104">
          <cell r="T104" t="str">
            <v>Into Rough</v>
          </cell>
          <cell r="U104">
            <v>0.87235294117647055</v>
          </cell>
          <cell r="V104">
            <v>4449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60</v>
          </cell>
          <cell r="AV104">
            <v>170</v>
          </cell>
          <cell r="AW104">
            <v>527</v>
          </cell>
          <cell r="AX104">
            <v>115</v>
          </cell>
          <cell r="AY104">
            <v>0</v>
          </cell>
          <cell r="AZ104">
            <v>1019</v>
          </cell>
          <cell r="BA104">
            <v>0</v>
          </cell>
          <cell r="BB104">
            <v>593</v>
          </cell>
          <cell r="BC104">
            <v>1148</v>
          </cell>
          <cell r="BD104">
            <v>817</v>
          </cell>
          <cell r="BE104">
            <v>0</v>
          </cell>
        </row>
        <row r="105">
          <cell r="T105" t="str">
            <v>Rough Complete</v>
          </cell>
          <cell r="U105">
            <v>0.81803921568627447</v>
          </cell>
          <cell r="V105">
            <v>4172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60</v>
          </cell>
          <cell r="AV105">
            <v>65</v>
          </cell>
          <cell r="AW105">
            <v>114</v>
          </cell>
          <cell r="AX105">
            <v>323</v>
          </cell>
          <cell r="AY105">
            <v>352</v>
          </cell>
          <cell r="AZ105">
            <v>121</v>
          </cell>
          <cell r="BA105">
            <v>0</v>
          </cell>
          <cell r="BB105">
            <v>1204</v>
          </cell>
          <cell r="BC105">
            <v>274</v>
          </cell>
          <cell r="BD105">
            <v>1139</v>
          </cell>
          <cell r="BE105">
            <v>520</v>
          </cell>
        </row>
        <row r="106">
          <cell r="T106" t="str">
            <v>Ruff Approved</v>
          </cell>
          <cell r="U106">
            <v>0.7415686274509804</v>
          </cell>
          <cell r="V106">
            <v>3782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60</v>
          </cell>
          <cell r="AV106">
            <v>65</v>
          </cell>
          <cell r="AW106">
            <v>10</v>
          </cell>
          <cell r="AX106">
            <v>294</v>
          </cell>
          <cell r="AY106">
            <v>294</v>
          </cell>
          <cell r="AZ106">
            <v>157</v>
          </cell>
          <cell r="BA106">
            <v>0</v>
          </cell>
          <cell r="BB106">
            <v>1116</v>
          </cell>
          <cell r="BC106">
            <v>238</v>
          </cell>
          <cell r="BD106">
            <v>1077</v>
          </cell>
          <cell r="BE106">
            <v>471</v>
          </cell>
        </row>
        <row r="107">
          <cell r="T107" t="str">
            <v>Clean Complete</v>
          </cell>
          <cell r="U107">
            <v>0.50901960784313727</v>
          </cell>
          <cell r="V107">
            <v>2596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</v>
          </cell>
          <cell r="AV107">
            <v>64</v>
          </cell>
          <cell r="AW107">
            <v>2</v>
          </cell>
          <cell r="AX107">
            <v>18</v>
          </cell>
          <cell r="AY107">
            <v>167</v>
          </cell>
          <cell r="AZ107">
            <v>115</v>
          </cell>
          <cell r="BA107">
            <v>0</v>
          </cell>
          <cell r="BB107">
            <v>600</v>
          </cell>
          <cell r="BC107">
            <v>148</v>
          </cell>
          <cell r="BD107">
            <v>1126</v>
          </cell>
          <cell r="BE107">
            <v>353</v>
          </cell>
        </row>
        <row r="108">
          <cell r="T108" t="str">
            <v>Approved</v>
          </cell>
          <cell r="U108">
            <v>0.40490196078431373</v>
          </cell>
          <cell r="V108">
            <v>2065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</v>
          </cell>
          <cell r="AV108">
            <v>53</v>
          </cell>
          <cell r="AW108">
            <v>0</v>
          </cell>
          <cell r="AX108">
            <v>20</v>
          </cell>
          <cell r="AY108">
            <v>150</v>
          </cell>
          <cell r="AZ108">
            <v>188</v>
          </cell>
          <cell r="BA108">
            <v>0</v>
          </cell>
          <cell r="BB108">
            <v>577</v>
          </cell>
          <cell r="BC108">
            <v>486</v>
          </cell>
          <cell r="BD108">
            <v>297</v>
          </cell>
          <cell r="BE108">
            <v>291</v>
          </cell>
        </row>
        <row r="109">
          <cell r="T109" t="str">
            <v>Turned In</v>
          </cell>
          <cell r="U109">
            <v>0.26078431372549021</v>
          </cell>
          <cell r="V109">
            <v>1330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121</v>
          </cell>
          <cell r="BA109">
            <v>0</v>
          </cell>
          <cell r="BB109">
            <v>74</v>
          </cell>
          <cell r="BC109">
            <v>506</v>
          </cell>
          <cell r="BD109">
            <v>0</v>
          </cell>
          <cell r="BE109">
            <v>629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R110" t="str">
            <v xml:space="preserve"> </v>
          </cell>
          <cell r="T110" t="str">
            <v>Animation Projection</v>
          </cell>
          <cell r="V110">
            <v>35718</v>
          </cell>
          <cell r="W110">
            <v>35814</v>
          </cell>
          <cell r="X110">
            <v>750</v>
          </cell>
          <cell r="Y110">
            <v>11</v>
          </cell>
          <cell r="Z110">
            <v>83.666666666666671</v>
          </cell>
          <cell r="AA110" t="str">
            <v/>
          </cell>
          <cell r="AB110" t="str">
            <v/>
          </cell>
          <cell r="AC110" t="str">
            <v/>
          </cell>
          <cell r="AD110" t="str">
            <v/>
          </cell>
          <cell r="AE110" t="str">
            <v/>
          </cell>
          <cell r="AF110" t="str">
            <v/>
          </cell>
          <cell r="AG110" t="str">
            <v/>
          </cell>
          <cell r="AH110" t="str">
            <v/>
          </cell>
          <cell r="AI110" t="str">
            <v/>
          </cell>
          <cell r="AJ110" t="str">
            <v/>
          </cell>
          <cell r="AK110" t="str">
            <v/>
          </cell>
          <cell r="AL110" t="str">
            <v/>
          </cell>
          <cell r="AM110" t="str">
            <v/>
          </cell>
          <cell r="AN110" t="str">
            <v/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>
            <v>0</v>
          </cell>
          <cell r="AZ110">
            <v>0</v>
          </cell>
          <cell r="BA110">
            <v>0</v>
          </cell>
          <cell r="BB110">
            <v>187.5</v>
          </cell>
          <cell r="BC110">
            <v>375</v>
          </cell>
          <cell r="BD110">
            <v>562.5</v>
          </cell>
          <cell r="BE110">
            <v>500</v>
          </cell>
          <cell r="BF110">
            <v>500</v>
          </cell>
          <cell r="BG110">
            <v>500</v>
          </cell>
          <cell r="BH110">
            <v>500</v>
          </cell>
          <cell r="BK110">
            <v>500</v>
          </cell>
          <cell r="BL110" t="str">
            <v/>
          </cell>
          <cell r="BM110" t="str">
            <v/>
          </cell>
          <cell r="BN110" t="str">
            <v/>
          </cell>
          <cell r="BO110" t="str">
            <v/>
          </cell>
          <cell r="BP110" t="str">
            <v/>
          </cell>
          <cell r="BQ110" t="str">
            <v/>
          </cell>
          <cell r="BR110" t="str">
            <v/>
          </cell>
          <cell r="BS110" t="str">
            <v/>
          </cell>
          <cell r="BT110" t="str">
            <v/>
          </cell>
          <cell r="BU110" t="str">
            <v/>
          </cell>
          <cell r="BV110" t="str">
            <v/>
          </cell>
          <cell r="BW110" t="str">
            <v/>
          </cell>
          <cell r="BX110" t="str">
            <v/>
          </cell>
          <cell r="BY110" t="str">
            <v/>
          </cell>
          <cell r="BZ110" t="str">
            <v/>
          </cell>
          <cell r="CA110" t="str">
            <v/>
          </cell>
          <cell r="CB110" t="str">
            <v/>
          </cell>
          <cell r="CC110" t="str">
            <v/>
          </cell>
          <cell r="CD110" t="str">
            <v/>
          </cell>
          <cell r="CE110" t="str">
            <v/>
          </cell>
          <cell r="CF110" t="str">
            <v/>
          </cell>
          <cell r="CG110" t="str">
            <v/>
          </cell>
          <cell r="CH110" t="str">
            <v/>
          </cell>
          <cell r="CI110" t="str">
            <v/>
          </cell>
          <cell r="CJ110" t="str">
            <v/>
          </cell>
          <cell r="CK110" t="str">
            <v/>
          </cell>
          <cell r="CL110" t="str">
            <v/>
          </cell>
          <cell r="CM110" t="str">
            <v/>
          </cell>
          <cell r="CN110" t="str">
            <v/>
          </cell>
          <cell r="CO110" t="str">
            <v/>
          </cell>
          <cell r="CP110" t="str">
            <v/>
          </cell>
          <cell r="CQ110" t="str">
            <v/>
          </cell>
          <cell r="CR110" t="str">
            <v/>
          </cell>
          <cell r="CS110" t="str">
            <v/>
          </cell>
          <cell r="CT110" t="str">
            <v/>
          </cell>
          <cell r="CU110" t="str">
            <v/>
          </cell>
          <cell r="CV110" t="str">
            <v/>
          </cell>
          <cell r="CW110" t="str">
            <v/>
          </cell>
          <cell r="CX110" t="str">
            <v/>
          </cell>
          <cell r="CY110" t="str">
            <v/>
          </cell>
          <cell r="CZ110" t="str">
            <v/>
          </cell>
          <cell r="DA110" t="str">
            <v/>
          </cell>
          <cell r="DB110" t="str">
            <v/>
          </cell>
          <cell r="DC110" t="str">
            <v/>
          </cell>
          <cell r="DD110" t="str">
            <v/>
          </cell>
          <cell r="DE110" t="str">
            <v/>
          </cell>
          <cell r="DF110" t="str">
            <v/>
          </cell>
          <cell r="DG110" t="str">
            <v/>
          </cell>
          <cell r="DH110" t="str">
            <v/>
          </cell>
          <cell r="DI110" t="str">
            <v/>
          </cell>
          <cell r="DJ110" t="str">
            <v/>
          </cell>
          <cell r="DK110" t="str">
            <v/>
          </cell>
          <cell r="DL110" t="str">
            <v/>
          </cell>
          <cell r="DM110" t="str">
            <v/>
          </cell>
          <cell r="DN110" t="str">
            <v/>
          </cell>
          <cell r="DO110" t="str">
            <v/>
          </cell>
          <cell r="DP110" t="str">
            <v/>
          </cell>
          <cell r="DQ110" t="str">
            <v/>
          </cell>
          <cell r="DR110" t="str">
            <v/>
          </cell>
          <cell r="DS110" t="str">
            <v/>
          </cell>
          <cell r="DT110" t="str">
            <v/>
          </cell>
          <cell r="DU110" t="str">
            <v/>
          </cell>
          <cell r="DV110" t="str">
            <v/>
          </cell>
          <cell r="DW110" t="str">
            <v/>
          </cell>
          <cell r="DX110" t="str">
            <v/>
          </cell>
          <cell r="DY110" t="str">
            <v/>
          </cell>
          <cell r="DZ110" t="str">
            <v/>
          </cell>
          <cell r="EA110" t="str">
            <v/>
          </cell>
          <cell r="EB110" t="str">
            <v/>
          </cell>
          <cell r="EC110" t="str">
            <v/>
          </cell>
          <cell r="ED110" t="str">
            <v/>
          </cell>
          <cell r="EE110" t="str">
            <v/>
          </cell>
          <cell r="EF110" t="str">
            <v/>
          </cell>
          <cell r="EG110" t="str">
            <v/>
          </cell>
          <cell r="EH110" t="str">
            <v/>
          </cell>
          <cell r="EI110" t="str">
            <v/>
          </cell>
          <cell r="EJ110" t="str">
            <v/>
          </cell>
          <cell r="EK110" t="str">
            <v/>
          </cell>
          <cell r="EL110" t="str">
            <v/>
          </cell>
          <cell r="EM110" t="str">
            <v/>
          </cell>
          <cell r="EN110" t="str">
            <v/>
          </cell>
          <cell r="EO110" t="str">
            <v/>
          </cell>
          <cell r="EP110" t="str">
            <v/>
          </cell>
          <cell r="EQ110" t="str">
            <v/>
          </cell>
          <cell r="ER110" t="str">
            <v/>
          </cell>
          <cell r="ES110" t="str">
            <v/>
          </cell>
          <cell r="ET110" t="str">
            <v/>
          </cell>
          <cell r="EU110" t="str">
            <v/>
          </cell>
          <cell r="EV110" t="str">
            <v/>
          </cell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R111" t="str">
            <v xml:space="preserve"> </v>
          </cell>
          <cell r="T111" t="str">
            <v>Animation Projection</v>
          </cell>
          <cell r="V111">
            <v>35718</v>
          </cell>
          <cell r="W111">
            <v>35814</v>
          </cell>
          <cell r="X111">
            <v>750</v>
          </cell>
          <cell r="Y111">
            <v>11</v>
          </cell>
          <cell r="Z111">
            <v>77.599999999999994</v>
          </cell>
          <cell r="AA111" t="str">
            <v/>
          </cell>
          <cell r="AB111" t="str">
            <v/>
          </cell>
          <cell r="AC111" t="str">
            <v/>
          </cell>
          <cell r="AD111" t="str">
            <v/>
          </cell>
          <cell r="AE111" t="str">
            <v/>
          </cell>
          <cell r="AF111" t="str">
            <v/>
          </cell>
          <cell r="AG111" t="str">
            <v/>
          </cell>
          <cell r="AH111" t="str">
            <v/>
          </cell>
          <cell r="AI111" t="str">
            <v/>
          </cell>
          <cell r="AJ111" t="str">
            <v/>
          </cell>
          <cell r="AK111" t="str">
            <v/>
          </cell>
          <cell r="AL111" t="str">
            <v/>
          </cell>
          <cell r="AM111" t="str">
            <v/>
          </cell>
          <cell r="AN111" t="str">
            <v/>
          </cell>
          <cell r="AO111" t="str">
            <v/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 t="str">
            <v/>
          </cell>
          <cell r="AV111" t="str">
            <v/>
          </cell>
          <cell r="AW111" t="str">
            <v/>
          </cell>
          <cell r="AX111" t="str">
            <v/>
          </cell>
          <cell r="AY111">
            <v>0</v>
          </cell>
          <cell r="AZ111">
            <v>0</v>
          </cell>
          <cell r="BA111">
            <v>0</v>
          </cell>
          <cell r="BB111">
            <v>187.5</v>
          </cell>
          <cell r="BC111">
            <v>375</v>
          </cell>
          <cell r="BD111">
            <v>562.5</v>
          </cell>
          <cell r="BE111">
            <v>500</v>
          </cell>
          <cell r="BF111">
            <v>500</v>
          </cell>
          <cell r="BG111">
            <v>500</v>
          </cell>
          <cell r="BH111">
            <v>500</v>
          </cell>
          <cell r="BK111">
            <v>500</v>
          </cell>
          <cell r="BL111" t="str">
            <v/>
          </cell>
          <cell r="BM111" t="str">
            <v/>
          </cell>
          <cell r="BN111" t="str">
            <v/>
          </cell>
          <cell r="BO111" t="str">
            <v/>
          </cell>
          <cell r="BP111" t="str">
            <v/>
          </cell>
          <cell r="BQ111" t="str">
            <v/>
          </cell>
          <cell r="BR111" t="str">
            <v/>
          </cell>
          <cell r="BS111" t="str">
            <v/>
          </cell>
          <cell r="BT111" t="str">
            <v/>
          </cell>
          <cell r="BU111" t="str">
            <v/>
          </cell>
          <cell r="BV111" t="str">
            <v/>
          </cell>
          <cell r="BW111" t="str">
            <v/>
          </cell>
          <cell r="BX111" t="str">
            <v/>
          </cell>
          <cell r="BY111" t="str">
            <v/>
          </cell>
          <cell r="BZ111" t="str">
            <v/>
          </cell>
          <cell r="CA111" t="str">
            <v/>
          </cell>
          <cell r="CB111" t="str">
            <v/>
          </cell>
          <cell r="CC111" t="str">
            <v/>
          </cell>
          <cell r="CD111" t="str">
            <v/>
          </cell>
          <cell r="CE111" t="str">
            <v/>
          </cell>
          <cell r="CF111" t="str">
            <v/>
          </cell>
          <cell r="CG111" t="str">
            <v/>
          </cell>
          <cell r="CH111" t="str">
            <v/>
          </cell>
          <cell r="CI111" t="str">
            <v/>
          </cell>
          <cell r="CJ111" t="str">
            <v/>
          </cell>
          <cell r="CK111" t="str">
            <v/>
          </cell>
          <cell r="CL111" t="str">
            <v/>
          </cell>
          <cell r="CM111" t="str">
            <v/>
          </cell>
          <cell r="CN111" t="str">
            <v/>
          </cell>
          <cell r="CO111" t="str">
            <v/>
          </cell>
          <cell r="CP111" t="str">
            <v/>
          </cell>
          <cell r="CQ111" t="str">
            <v/>
          </cell>
          <cell r="CR111" t="str">
            <v/>
          </cell>
          <cell r="CS111" t="str">
            <v/>
          </cell>
          <cell r="CT111" t="str">
            <v/>
          </cell>
          <cell r="CU111" t="str">
            <v/>
          </cell>
          <cell r="CV111" t="str">
            <v/>
          </cell>
          <cell r="CW111" t="str">
            <v/>
          </cell>
          <cell r="CX111" t="str">
            <v/>
          </cell>
          <cell r="CY111" t="str">
            <v/>
          </cell>
          <cell r="CZ111" t="str">
            <v/>
          </cell>
          <cell r="DA111" t="str">
            <v/>
          </cell>
          <cell r="DB111" t="str">
            <v/>
          </cell>
          <cell r="DC111" t="str">
            <v/>
          </cell>
          <cell r="DD111" t="str">
            <v/>
          </cell>
          <cell r="DE111" t="str">
            <v/>
          </cell>
          <cell r="DF111" t="str">
            <v/>
          </cell>
          <cell r="DG111" t="str">
            <v/>
          </cell>
          <cell r="DH111" t="str">
            <v/>
          </cell>
          <cell r="DI111" t="str">
            <v/>
          </cell>
          <cell r="DJ111" t="str">
            <v/>
          </cell>
          <cell r="DK111" t="str">
            <v/>
          </cell>
          <cell r="DL111" t="str">
            <v/>
          </cell>
          <cell r="DM111" t="str">
            <v/>
          </cell>
          <cell r="DN111" t="str">
            <v/>
          </cell>
          <cell r="DO111" t="str">
            <v/>
          </cell>
          <cell r="DP111" t="str">
            <v/>
          </cell>
          <cell r="DQ111" t="str">
            <v/>
          </cell>
          <cell r="DR111" t="str">
            <v/>
          </cell>
          <cell r="DS111" t="str">
            <v/>
          </cell>
          <cell r="DT111" t="str">
            <v/>
          </cell>
          <cell r="DU111" t="str">
            <v/>
          </cell>
          <cell r="DV111" t="str">
            <v/>
          </cell>
          <cell r="DW111" t="str">
            <v/>
          </cell>
          <cell r="DX111" t="str">
            <v/>
          </cell>
          <cell r="DY111" t="str">
            <v/>
          </cell>
          <cell r="DZ111" t="str">
            <v/>
          </cell>
          <cell r="EA111" t="str">
            <v/>
          </cell>
          <cell r="EB111" t="str">
            <v/>
          </cell>
          <cell r="EC111" t="str">
            <v/>
          </cell>
          <cell r="ED111" t="str">
            <v/>
          </cell>
          <cell r="EE111" t="str">
            <v/>
          </cell>
          <cell r="EF111" t="str">
            <v/>
          </cell>
          <cell r="EG111" t="str">
            <v/>
          </cell>
          <cell r="EH111" t="str">
            <v/>
          </cell>
          <cell r="EI111" t="str">
            <v/>
          </cell>
          <cell r="EJ111" t="str">
            <v/>
          </cell>
          <cell r="EK111" t="str">
            <v/>
          </cell>
          <cell r="EL111" t="str">
            <v/>
          </cell>
          <cell r="EM111" t="str">
            <v/>
          </cell>
          <cell r="EN111" t="str">
            <v/>
          </cell>
          <cell r="EO111" t="str">
            <v/>
          </cell>
          <cell r="EP111" t="str">
            <v/>
          </cell>
          <cell r="EQ111" t="str">
            <v/>
          </cell>
          <cell r="ER111" t="str">
            <v/>
          </cell>
          <cell r="ES111" t="str">
            <v/>
          </cell>
          <cell r="ET111" t="str">
            <v/>
          </cell>
          <cell r="EU111" t="str">
            <v/>
          </cell>
          <cell r="EV111" t="str">
            <v/>
          </cell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R112">
            <v>35961</v>
          </cell>
          <cell r="T112" t="str">
            <v>Ink &amp; Paint Projection</v>
          </cell>
          <cell r="V112">
            <v>35774.333333333336</v>
          </cell>
          <cell r="W112">
            <v>35828</v>
          </cell>
          <cell r="X112">
            <v>900</v>
          </cell>
          <cell r="Y112">
            <v>5</v>
          </cell>
          <cell r="Z112">
            <v>53.666666666666671</v>
          </cell>
          <cell r="AA112" t="str">
            <v/>
          </cell>
          <cell r="AB112" t="str">
            <v/>
          </cell>
          <cell r="AC112" t="str">
            <v/>
          </cell>
          <cell r="AD112" t="str">
            <v/>
          </cell>
          <cell r="AE112" t="str">
            <v/>
          </cell>
          <cell r="AF112" t="str">
            <v/>
          </cell>
          <cell r="AG112" t="str">
            <v/>
          </cell>
          <cell r="AH112" t="str">
            <v/>
          </cell>
          <cell r="AI112" t="str">
            <v/>
          </cell>
          <cell r="AJ112" t="str">
            <v/>
          </cell>
          <cell r="AK112" t="str">
            <v/>
          </cell>
          <cell r="AL112" t="str">
            <v/>
          </cell>
          <cell r="AM112" t="str">
            <v/>
          </cell>
          <cell r="AN112" t="str">
            <v/>
          </cell>
          <cell r="AO112" t="str">
            <v/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 t="str">
            <v/>
          </cell>
          <cell r="BB112" t="str">
            <v/>
          </cell>
          <cell r="BC112" t="str">
            <v/>
          </cell>
          <cell r="BD112" t="str">
            <v/>
          </cell>
          <cell r="BE112" t="str">
            <v/>
          </cell>
          <cell r="BF112" t="str">
            <v/>
          </cell>
          <cell r="BG112">
            <v>225</v>
          </cell>
          <cell r="BH112">
            <v>450</v>
          </cell>
          <cell r="BK112">
            <v>900</v>
          </cell>
          <cell r="BL112">
            <v>900</v>
          </cell>
          <cell r="BM112">
            <v>900</v>
          </cell>
          <cell r="BN112" t="str">
            <v/>
          </cell>
          <cell r="BO112" t="str">
            <v/>
          </cell>
          <cell r="BP112" t="str">
            <v/>
          </cell>
          <cell r="BQ112" t="str">
            <v/>
          </cell>
          <cell r="BR112" t="str">
            <v/>
          </cell>
          <cell r="BS112" t="str">
            <v/>
          </cell>
          <cell r="BT112" t="str">
            <v/>
          </cell>
          <cell r="BU112" t="str">
            <v/>
          </cell>
          <cell r="BV112" t="str">
            <v/>
          </cell>
          <cell r="BW112" t="str">
            <v/>
          </cell>
          <cell r="BX112" t="str">
            <v/>
          </cell>
          <cell r="BY112" t="str">
            <v/>
          </cell>
          <cell r="BZ112" t="str">
            <v/>
          </cell>
          <cell r="CA112" t="str">
            <v/>
          </cell>
          <cell r="CB112" t="str">
            <v/>
          </cell>
          <cell r="CC112" t="str">
            <v/>
          </cell>
          <cell r="CD112" t="str">
            <v/>
          </cell>
          <cell r="CE112" t="str">
            <v/>
          </cell>
          <cell r="CF112" t="str">
            <v/>
          </cell>
          <cell r="CG112" t="str">
            <v/>
          </cell>
          <cell r="CH112" t="str">
            <v/>
          </cell>
          <cell r="CI112" t="str">
            <v/>
          </cell>
          <cell r="CJ112" t="str">
            <v/>
          </cell>
          <cell r="CK112" t="str">
            <v/>
          </cell>
          <cell r="CL112" t="str">
            <v/>
          </cell>
          <cell r="CM112" t="str">
            <v/>
          </cell>
          <cell r="CN112" t="str">
            <v/>
          </cell>
          <cell r="CO112" t="str">
            <v/>
          </cell>
          <cell r="CP112" t="str">
            <v/>
          </cell>
          <cell r="CQ112" t="str">
            <v/>
          </cell>
          <cell r="CR112" t="str">
            <v/>
          </cell>
          <cell r="CS112" t="str">
            <v/>
          </cell>
          <cell r="CT112" t="str">
            <v/>
          </cell>
          <cell r="CU112" t="str">
            <v/>
          </cell>
          <cell r="CV112" t="str">
            <v/>
          </cell>
          <cell r="CW112" t="str">
            <v/>
          </cell>
          <cell r="CX112" t="str">
            <v/>
          </cell>
          <cell r="CY112" t="str">
            <v/>
          </cell>
          <cell r="CZ112" t="str">
            <v/>
          </cell>
          <cell r="DA112" t="str">
            <v/>
          </cell>
          <cell r="DB112" t="str">
            <v/>
          </cell>
          <cell r="DC112" t="str">
            <v/>
          </cell>
          <cell r="DD112" t="str">
            <v/>
          </cell>
          <cell r="DE112" t="str">
            <v/>
          </cell>
          <cell r="DF112" t="str">
            <v/>
          </cell>
          <cell r="DG112" t="str">
            <v/>
          </cell>
          <cell r="DH112" t="str">
            <v/>
          </cell>
          <cell r="DI112" t="str">
            <v/>
          </cell>
          <cell r="DJ112" t="str">
            <v/>
          </cell>
          <cell r="DK112" t="str">
            <v/>
          </cell>
          <cell r="DL112" t="str">
            <v/>
          </cell>
          <cell r="DM112" t="str">
            <v/>
          </cell>
          <cell r="DN112" t="str">
            <v/>
          </cell>
          <cell r="DO112" t="str">
            <v/>
          </cell>
          <cell r="DP112" t="str">
            <v/>
          </cell>
          <cell r="DQ112" t="str">
            <v/>
          </cell>
          <cell r="DR112" t="str">
            <v/>
          </cell>
          <cell r="DS112" t="str">
            <v/>
          </cell>
          <cell r="DT112" t="str">
            <v/>
          </cell>
          <cell r="DU112" t="str">
            <v/>
          </cell>
          <cell r="DV112" t="str">
            <v/>
          </cell>
          <cell r="DW112" t="str">
            <v/>
          </cell>
          <cell r="DX112" t="str">
            <v/>
          </cell>
          <cell r="DY112" t="str">
            <v/>
          </cell>
          <cell r="DZ112" t="str">
            <v/>
          </cell>
          <cell r="EA112" t="str">
            <v/>
          </cell>
          <cell r="EB112" t="str">
            <v/>
          </cell>
          <cell r="EC112" t="str">
            <v/>
          </cell>
          <cell r="ED112" t="str">
            <v/>
          </cell>
          <cell r="EE112" t="str">
            <v/>
          </cell>
          <cell r="EF112" t="str">
            <v/>
          </cell>
          <cell r="EG112" t="str">
            <v/>
          </cell>
          <cell r="EH112" t="str">
            <v/>
          </cell>
          <cell r="EI112" t="str">
            <v/>
          </cell>
          <cell r="EJ112" t="str">
            <v/>
          </cell>
          <cell r="EK112" t="str">
            <v/>
          </cell>
          <cell r="EL112" t="str">
            <v/>
          </cell>
          <cell r="EM112" t="str">
            <v/>
          </cell>
          <cell r="EN112" t="str">
            <v/>
          </cell>
          <cell r="EO112" t="str">
            <v/>
          </cell>
          <cell r="EP112" t="str">
            <v/>
          </cell>
          <cell r="EQ112" t="str">
            <v/>
          </cell>
          <cell r="ER112" t="str">
            <v/>
          </cell>
          <cell r="ES112" t="str">
            <v/>
          </cell>
          <cell r="ET112" t="str">
            <v/>
          </cell>
          <cell r="EU112" t="str">
            <v/>
          </cell>
          <cell r="EV112" t="str">
            <v/>
          </cell>
        </row>
        <row r="114">
          <cell r="T114" t="str">
            <v>BUDGET FORECAST</v>
          </cell>
          <cell r="W114">
            <v>153000</v>
          </cell>
          <cell r="X114">
            <v>40800</v>
          </cell>
          <cell r="AA114" t="str">
            <v/>
          </cell>
          <cell r="AB114" t="str">
            <v/>
          </cell>
          <cell r="AC114" t="str">
            <v/>
          </cell>
          <cell r="AD114" t="str">
            <v/>
          </cell>
          <cell r="AE114" t="str">
            <v/>
          </cell>
          <cell r="AF114" t="str">
            <v/>
          </cell>
          <cell r="AG114" t="str">
            <v/>
          </cell>
          <cell r="AH114" t="str">
            <v/>
          </cell>
          <cell r="AI114" t="str">
            <v/>
          </cell>
          <cell r="AJ114" t="str">
            <v/>
          </cell>
          <cell r="AK114" t="str">
            <v/>
          </cell>
          <cell r="AL114" t="str">
            <v/>
          </cell>
          <cell r="AM114">
            <v>35639</v>
          </cell>
          <cell r="AN114">
            <v>35646</v>
          </cell>
          <cell r="AO114">
            <v>35653</v>
          </cell>
          <cell r="AP114">
            <v>35660</v>
          </cell>
          <cell r="AQ114">
            <v>35667</v>
          </cell>
          <cell r="AR114">
            <v>35674</v>
          </cell>
          <cell r="AS114">
            <v>35681</v>
          </cell>
          <cell r="AT114">
            <v>35688</v>
          </cell>
          <cell r="AU114">
            <v>35695</v>
          </cell>
          <cell r="AV114">
            <v>35702</v>
          </cell>
          <cell r="AW114">
            <v>35709</v>
          </cell>
          <cell r="AX114">
            <v>35716</v>
          </cell>
          <cell r="AY114">
            <v>35723</v>
          </cell>
          <cell r="AZ114">
            <v>35730</v>
          </cell>
        </row>
        <row r="115">
          <cell r="T115" t="str">
            <v>BUDGET FORECAST</v>
          </cell>
          <cell r="V115" t="str">
            <v>PRE PROD</v>
          </cell>
          <cell r="W115">
            <v>765000</v>
          </cell>
          <cell r="X115">
            <v>60000</v>
          </cell>
          <cell r="AA115">
            <v>35555</v>
          </cell>
          <cell r="AB115" t="str">
            <v/>
          </cell>
          <cell r="AC115" t="str">
            <v/>
          </cell>
          <cell r="AD115" t="str">
            <v/>
          </cell>
          <cell r="AE115" t="str">
            <v/>
          </cell>
          <cell r="AF115" t="str">
            <v/>
          </cell>
          <cell r="AG115" t="str">
            <v/>
          </cell>
          <cell r="AH115" t="str">
            <v/>
          </cell>
          <cell r="AI115" t="str">
            <v/>
          </cell>
          <cell r="AJ115" t="str">
            <v/>
          </cell>
          <cell r="AK115" t="str">
            <v/>
          </cell>
          <cell r="AL115" t="str">
            <v/>
          </cell>
          <cell r="AM115">
            <v>3750</v>
          </cell>
          <cell r="AN115">
            <v>7500</v>
          </cell>
          <cell r="AO115">
            <v>11250</v>
          </cell>
          <cell r="AP115">
            <v>15000</v>
          </cell>
          <cell r="AQ115">
            <v>15000</v>
          </cell>
          <cell r="AR115">
            <v>15000</v>
          </cell>
          <cell r="AS115">
            <v>15000</v>
          </cell>
          <cell r="AT115">
            <v>15000</v>
          </cell>
          <cell r="AU115">
            <v>15000</v>
          </cell>
          <cell r="AV115">
            <v>15000</v>
          </cell>
          <cell r="AW115">
            <v>15000</v>
          </cell>
          <cell r="AX115">
            <v>15000</v>
          </cell>
          <cell r="AY115">
            <v>15000</v>
          </cell>
          <cell r="AZ115">
            <v>15000</v>
          </cell>
          <cell r="BA115" t="str">
            <v/>
          </cell>
          <cell r="BB115" t="str">
            <v/>
          </cell>
          <cell r="BC115" t="str">
            <v/>
          </cell>
          <cell r="BD115" t="str">
            <v/>
          </cell>
          <cell r="BE115" t="str">
            <v/>
          </cell>
          <cell r="BF115" t="str">
            <v/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/>
          </cell>
          <cell r="BM115" t="str">
            <v/>
          </cell>
        </row>
        <row r="116">
          <cell r="V116" t="str">
            <v>PRE PROD</v>
          </cell>
          <cell r="W116">
            <v>30</v>
          </cell>
          <cell r="X116">
            <v>180000</v>
          </cell>
          <cell r="AA116">
            <v>180000</v>
          </cell>
          <cell r="AB116" t="str">
            <v/>
          </cell>
          <cell r="AC116" t="str">
            <v/>
          </cell>
          <cell r="AD116" t="str">
            <v/>
          </cell>
          <cell r="AE116" t="str">
            <v/>
          </cell>
          <cell r="AF116" t="str">
            <v/>
          </cell>
          <cell r="AG116" t="str">
            <v/>
          </cell>
          <cell r="AH116" t="str">
            <v/>
          </cell>
          <cell r="AI116" t="str">
            <v/>
          </cell>
          <cell r="AJ116" t="str">
            <v/>
          </cell>
          <cell r="AK116" t="str">
            <v/>
          </cell>
          <cell r="AL116" t="str">
            <v/>
          </cell>
          <cell r="AM116">
            <v>3750</v>
          </cell>
          <cell r="AN116">
            <v>7250</v>
          </cell>
          <cell r="AO116">
            <v>5000</v>
          </cell>
          <cell r="AP116">
            <v>5000</v>
          </cell>
          <cell r="AQ116">
            <v>5000</v>
          </cell>
          <cell r="AR116">
            <v>5000</v>
          </cell>
          <cell r="AS116">
            <v>5000</v>
          </cell>
          <cell r="AT116">
            <v>9000</v>
          </cell>
          <cell r="AU116">
            <v>10000</v>
          </cell>
          <cell r="AV116">
            <v>10000</v>
          </cell>
          <cell r="AW116">
            <v>10000</v>
          </cell>
          <cell r="AX116">
            <v>10000</v>
          </cell>
          <cell r="AY116">
            <v>10000</v>
          </cell>
          <cell r="AZ116">
            <v>10000</v>
          </cell>
          <cell r="BA116">
            <v>15000</v>
          </cell>
          <cell r="BB116">
            <v>15000</v>
          </cell>
          <cell r="BC116">
            <v>15000</v>
          </cell>
          <cell r="BD116">
            <v>15000</v>
          </cell>
          <cell r="BE116">
            <v>15000</v>
          </cell>
          <cell r="BF116">
            <v>35772</v>
          </cell>
          <cell r="BG116">
            <v>35779</v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/>
          </cell>
          <cell r="BM116" t="str">
            <v/>
          </cell>
          <cell r="BN116" t="str">
            <v/>
          </cell>
          <cell r="BO116" t="str">
            <v/>
          </cell>
          <cell r="BP116" t="str">
            <v/>
          </cell>
          <cell r="BQ116" t="str">
            <v/>
          </cell>
          <cell r="BR116" t="str">
            <v/>
          </cell>
          <cell r="BS116" t="str">
            <v/>
          </cell>
          <cell r="BT116" t="str">
            <v/>
          </cell>
          <cell r="BU116" t="str">
            <v/>
          </cell>
          <cell r="BV116" t="str">
            <v/>
          </cell>
          <cell r="BW116" t="str">
            <v/>
          </cell>
          <cell r="BX116" t="str">
            <v/>
          </cell>
          <cell r="BY116" t="str">
            <v/>
          </cell>
          <cell r="BZ116" t="str">
            <v/>
          </cell>
          <cell r="CA116" t="str">
            <v/>
          </cell>
          <cell r="CB116" t="str">
            <v/>
          </cell>
          <cell r="CC116" t="str">
            <v/>
          </cell>
          <cell r="CD116" t="str">
            <v/>
          </cell>
          <cell r="CE116" t="str">
            <v/>
          </cell>
          <cell r="CF116" t="str">
            <v/>
          </cell>
          <cell r="CG116" t="str">
            <v/>
          </cell>
          <cell r="CH116" t="str">
            <v/>
          </cell>
          <cell r="CI116" t="str">
            <v/>
          </cell>
          <cell r="CJ116" t="str">
            <v/>
          </cell>
          <cell r="CK116" t="str">
            <v/>
          </cell>
          <cell r="CL116" t="str">
            <v/>
          </cell>
          <cell r="CM116" t="str">
            <v/>
          </cell>
          <cell r="CN116" t="str">
            <v/>
          </cell>
          <cell r="CO116" t="str">
            <v/>
          </cell>
          <cell r="CP116" t="str">
            <v/>
          </cell>
          <cell r="CQ116" t="str">
            <v/>
          </cell>
          <cell r="CR116" t="str">
            <v/>
          </cell>
          <cell r="CS116" t="str">
            <v/>
          </cell>
          <cell r="CT116" t="str">
            <v/>
          </cell>
          <cell r="CU116" t="str">
            <v/>
          </cell>
          <cell r="CV116" t="str">
            <v/>
          </cell>
          <cell r="CW116" t="str">
            <v/>
          </cell>
          <cell r="CX116" t="str">
            <v/>
          </cell>
          <cell r="CY116" t="str">
            <v/>
          </cell>
          <cell r="CZ116" t="str">
            <v/>
          </cell>
          <cell r="DA116" t="str">
            <v/>
          </cell>
          <cell r="DB116" t="str">
            <v/>
          </cell>
          <cell r="DC116" t="str">
            <v/>
          </cell>
          <cell r="DD116" t="str">
            <v/>
          </cell>
          <cell r="DE116" t="str">
            <v/>
          </cell>
          <cell r="DF116" t="str">
            <v/>
          </cell>
          <cell r="DG116" t="str">
            <v/>
          </cell>
          <cell r="DH116" t="str">
            <v/>
          </cell>
          <cell r="DI116" t="str">
            <v/>
          </cell>
          <cell r="DJ116" t="str">
            <v/>
          </cell>
          <cell r="DK116" t="str">
            <v/>
          </cell>
          <cell r="DL116" t="str">
            <v/>
          </cell>
          <cell r="DM116" t="str">
            <v/>
          </cell>
          <cell r="DN116" t="str">
            <v/>
          </cell>
          <cell r="DO116" t="str">
            <v/>
          </cell>
          <cell r="DP116" t="str">
            <v/>
          </cell>
          <cell r="DQ116" t="str">
            <v/>
          </cell>
          <cell r="DR116" t="str">
            <v/>
          </cell>
          <cell r="DS116" t="str">
            <v/>
          </cell>
          <cell r="DT116" t="str">
            <v/>
          </cell>
          <cell r="DU116" t="str">
            <v/>
          </cell>
          <cell r="DV116" t="str">
            <v/>
          </cell>
          <cell r="DW116" t="str">
            <v/>
          </cell>
          <cell r="DX116" t="str">
            <v/>
          </cell>
          <cell r="DY116" t="str">
            <v/>
          </cell>
          <cell r="DZ116" t="str">
            <v/>
          </cell>
          <cell r="EA116" t="str">
            <v/>
          </cell>
          <cell r="EB116" t="str">
            <v/>
          </cell>
          <cell r="EC116" t="str">
            <v/>
          </cell>
          <cell r="ED116" t="str">
            <v/>
          </cell>
          <cell r="EE116" t="str">
            <v/>
          </cell>
          <cell r="EF116" t="str">
            <v/>
          </cell>
          <cell r="EG116" t="str">
            <v/>
          </cell>
          <cell r="EH116" t="str">
            <v/>
          </cell>
          <cell r="EI116" t="str">
            <v/>
          </cell>
          <cell r="EJ116" t="str">
            <v/>
          </cell>
          <cell r="EK116" t="str">
            <v/>
          </cell>
          <cell r="EL116" t="str">
            <v/>
          </cell>
          <cell r="EM116" t="str">
            <v/>
          </cell>
          <cell r="EN116" t="str">
            <v/>
          </cell>
          <cell r="EO116" t="str">
            <v/>
          </cell>
          <cell r="EP116" t="str">
            <v/>
          </cell>
          <cell r="EQ116" t="str">
            <v/>
          </cell>
          <cell r="ER116" t="str">
            <v/>
          </cell>
          <cell r="ES116" t="str">
            <v/>
          </cell>
          <cell r="ET116" t="str">
            <v/>
          </cell>
          <cell r="EU116" t="str">
            <v/>
          </cell>
          <cell r="EV116" t="str">
            <v/>
          </cell>
          <cell r="EW116" t="str">
            <v/>
          </cell>
          <cell r="EX116" t="str">
            <v/>
          </cell>
          <cell r="EY116" t="str">
            <v/>
          </cell>
          <cell r="EZ116" t="str">
            <v/>
          </cell>
          <cell r="FA116" t="str">
            <v/>
          </cell>
          <cell r="FB116" t="str">
            <v/>
          </cell>
          <cell r="FC116" t="str">
            <v/>
          </cell>
          <cell r="FD116" t="str">
            <v/>
          </cell>
          <cell r="FE116" t="str">
            <v/>
          </cell>
          <cell r="FF116" t="str">
            <v/>
          </cell>
          <cell r="FG116" t="str">
            <v/>
          </cell>
          <cell r="FH116" t="str">
            <v/>
          </cell>
          <cell r="FI116" t="str">
            <v/>
          </cell>
        </row>
        <row r="117">
          <cell r="V117" t="str">
            <v>BACKGROUNDS</v>
          </cell>
          <cell r="W117">
            <v>12</v>
          </cell>
          <cell r="X117">
            <v>60000</v>
          </cell>
          <cell r="AA117">
            <v>59999.974293795312</v>
          </cell>
          <cell r="AB117" t="str">
            <v/>
          </cell>
          <cell r="AC117" t="str">
            <v/>
          </cell>
          <cell r="AD117" t="str">
            <v/>
          </cell>
          <cell r="AE117" t="str">
            <v/>
          </cell>
          <cell r="AF117" t="str">
            <v/>
          </cell>
          <cell r="AG117" t="str">
            <v/>
          </cell>
          <cell r="AH117" t="str">
            <v/>
          </cell>
          <cell r="AI117" t="str">
            <v/>
          </cell>
          <cell r="AJ117" t="str">
            <v/>
          </cell>
          <cell r="AK117" t="str">
            <v/>
          </cell>
          <cell r="AL117" t="str">
            <v/>
          </cell>
          <cell r="AM117" t="str">
            <v/>
          </cell>
          <cell r="AN117" t="str">
            <v/>
          </cell>
          <cell r="AO117" t="str">
            <v/>
          </cell>
          <cell r="AP117" t="str">
            <v/>
          </cell>
          <cell r="AQ117" t="str">
            <v/>
          </cell>
          <cell r="AR117">
            <v>1732.0178636821199</v>
          </cell>
          <cell r="AS117">
            <v>1875.9564301131923</v>
          </cell>
          <cell r="AT117">
            <v>4392</v>
          </cell>
          <cell r="AU117">
            <v>7000</v>
          </cell>
          <cell r="AV117">
            <v>7000</v>
          </cell>
          <cell r="AW117">
            <v>7000</v>
          </cell>
          <cell r="AX117">
            <v>7000</v>
          </cell>
          <cell r="AY117">
            <v>7000</v>
          </cell>
          <cell r="AZ117">
            <v>7000</v>
          </cell>
          <cell r="BA117">
            <v>10000</v>
          </cell>
          <cell r="BB117">
            <v>28125</v>
          </cell>
          <cell r="BC117">
            <v>56250</v>
          </cell>
          <cell r="BD117">
            <v>84375</v>
          </cell>
          <cell r="BE117">
            <v>75000</v>
          </cell>
          <cell r="BF117">
            <v>75000</v>
          </cell>
          <cell r="BG117">
            <v>75000</v>
          </cell>
          <cell r="BH117">
            <v>75000</v>
          </cell>
          <cell r="BI117" t="str">
            <v/>
          </cell>
          <cell r="BJ117">
            <v>75000</v>
          </cell>
          <cell r="BK117" t="str">
            <v/>
          </cell>
          <cell r="BL117" t="str">
            <v/>
          </cell>
          <cell r="BM117" t="str">
            <v/>
          </cell>
          <cell r="BN117" t="str">
            <v/>
          </cell>
          <cell r="BO117" t="str">
            <v/>
          </cell>
          <cell r="BP117" t="str">
            <v/>
          </cell>
          <cell r="BQ117" t="str">
            <v/>
          </cell>
          <cell r="BR117" t="str">
            <v/>
          </cell>
          <cell r="BS117" t="str">
            <v/>
          </cell>
          <cell r="BT117" t="str">
            <v/>
          </cell>
          <cell r="BU117" t="str">
            <v/>
          </cell>
          <cell r="BV117" t="str">
            <v/>
          </cell>
          <cell r="BW117" t="str">
            <v/>
          </cell>
          <cell r="BX117" t="str">
            <v/>
          </cell>
          <cell r="BY117" t="str">
            <v/>
          </cell>
          <cell r="BZ117" t="str">
            <v/>
          </cell>
          <cell r="CA117" t="str">
            <v/>
          </cell>
          <cell r="CB117" t="str">
            <v/>
          </cell>
          <cell r="CC117" t="str">
            <v/>
          </cell>
          <cell r="CD117" t="str">
            <v/>
          </cell>
          <cell r="CE117" t="str">
            <v/>
          </cell>
          <cell r="CF117" t="str">
            <v/>
          </cell>
          <cell r="CG117" t="str">
            <v/>
          </cell>
          <cell r="CH117" t="str">
            <v/>
          </cell>
          <cell r="CI117" t="str">
            <v/>
          </cell>
          <cell r="CJ117" t="str">
            <v/>
          </cell>
          <cell r="CK117" t="str">
            <v/>
          </cell>
          <cell r="CL117" t="str">
            <v/>
          </cell>
          <cell r="CM117" t="str">
            <v/>
          </cell>
          <cell r="CN117" t="str">
            <v/>
          </cell>
          <cell r="CO117" t="str">
            <v/>
          </cell>
          <cell r="CP117" t="str">
            <v/>
          </cell>
          <cell r="CQ117" t="str">
            <v/>
          </cell>
          <cell r="CR117" t="str">
            <v/>
          </cell>
          <cell r="CS117" t="str">
            <v/>
          </cell>
          <cell r="CT117" t="str">
            <v/>
          </cell>
          <cell r="CU117" t="str">
            <v/>
          </cell>
          <cell r="CV117" t="str">
            <v/>
          </cell>
          <cell r="CW117" t="str">
            <v/>
          </cell>
          <cell r="CX117" t="str">
            <v/>
          </cell>
          <cell r="CY117" t="str">
            <v/>
          </cell>
          <cell r="CZ117" t="str">
            <v/>
          </cell>
          <cell r="DA117" t="str">
            <v/>
          </cell>
          <cell r="DB117" t="str">
            <v/>
          </cell>
          <cell r="DC117" t="str">
            <v/>
          </cell>
          <cell r="DD117" t="str">
            <v/>
          </cell>
          <cell r="DE117" t="str">
            <v/>
          </cell>
          <cell r="DF117" t="str">
            <v/>
          </cell>
          <cell r="DG117" t="str">
            <v/>
          </cell>
          <cell r="DH117" t="str">
            <v/>
          </cell>
          <cell r="DI117" t="str">
            <v/>
          </cell>
          <cell r="DJ117" t="str">
            <v/>
          </cell>
          <cell r="DK117" t="str">
            <v/>
          </cell>
          <cell r="DL117" t="str">
            <v/>
          </cell>
          <cell r="DM117" t="str">
            <v/>
          </cell>
          <cell r="DN117" t="str">
            <v/>
          </cell>
          <cell r="DO117" t="str">
            <v/>
          </cell>
          <cell r="DP117" t="str">
            <v/>
          </cell>
          <cell r="DQ117" t="str">
            <v/>
          </cell>
          <cell r="DR117" t="str">
            <v/>
          </cell>
          <cell r="DS117" t="str">
            <v/>
          </cell>
          <cell r="DT117" t="str">
            <v/>
          </cell>
          <cell r="DU117" t="str">
            <v/>
          </cell>
          <cell r="DV117" t="str">
            <v/>
          </cell>
          <cell r="DW117" t="str">
            <v/>
          </cell>
          <cell r="DX117" t="str">
            <v/>
          </cell>
          <cell r="DY117" t="str">
            <v/>
          </cell>
          <cell r="DZ117" t="str">
            <v/>
          </cell>
          <cell r="EA117" t="str">
            <v/>
          </cell>
          <cell r="EB117" t="str">
            <v/>
          </cell>
          <cell r="EC117" t="str">
            <v/>
          </cell>
          <cell r="ED117" t="str">
            <v/>
          </cell>
          <cell r="EE117" t="str">
            <v/>
          </cell>
          <cell r="EF117" t="str">
            <v/>
          </cell>
          <cell r="EG117" t="str">
            <v/>
          </cell>
          <cell r="EH117" t="str">
            <v/>
          </cell>
          <cell r="EI117" t="str">
            <v/>
          </cell>
          <cell r="EJ117" t="str">
            <v/>
          </cell>
          <cell r="EK117" t="str">
            <v/>
          </cell>
          <cell r="EL117" t="str">
            <v/>
          </cell>
          <cell r="EM117" t="str">
            <v/>
          </cell>
          <cell r="EN117" t="str">
            <v/>
          </cell>
          <cell r="EO117" t="str">
            <v/>
          </cell>
          <cell r="EP117" t="str">
            <v/>
          </cell>
          <cell r="EQ117" t="str">
            <v/>
          </cell>
          <cell r="ER117" t="str">
            <v/>
          </cell>
          <cell r="ES117" t="str">
            <v/>
          </cell>
          <cell r="ET117" t="str">
            <v/>
          </cell>
          <cell r="EU117" t="str">
            <v/>
          </cell>
          <cell r="EV117" t="str">
            <v/>
          </cell>
          <cell r="EW117" t="str">
            <v/>
          </cell>
          <cell r="EX117" t="str">
            <v/>
          </cell>
          <cell r="EY117" t="str">
            <v/>
          </cell>
          <cell r="EZ117" t="str">
            <v/>
          </cell>
          <cell r="FA117" t="str">
            <v/>
          </cell>
          <cell r="FB117" t="str">
            <v/>
          </cell>
          <cell r="FC117" t="str">
            <v/>
          </cell>
          <cell r="FD117" t="str">
            <v/>
          </cell>
          <cell r="FE117" t="str">
            <v/>
          </cell>
          <cell r="FF117" t="str">
            <v/>
          </cell>
          <cell r="FG117" t="str">
            <v/>
          </cell>
          <cell r="FH117" t="str">
            <v/>
          </cell>
          <cell r="FI117" t="str">
            <v/>
          </cell>
        </row>
        <row r="118">
          <cell r="V118" t="str">
            <v>PRODUCTION</v>
          </cell>
          <cell r="W118">
            <v>150</v>
          </cell>
          <cell r="X118">
            <v>950000</v>
          </cell>
          <cell r="AA118">
            <v>950000.03</v>
          </cell>
          <cell r="AB118" t="str">
            <v/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  <cell r="AI118" t="str">
            <v/>
          </cell>
          <cell r="AJ118" t="str">
            <v/>
          </cell>
          <cell r="AK118" t="str">
            <v/>
          </cell>
          <cell r="AL118" t="str">
            <v/>
          </cell>
          <cell r="AM118" t="str">
            <v/>
          </cell>
          <cell r="AN118" t="str">
            <v/>
          </cell>
          <cell r="AO118" t="str">
            <v/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 t="str">
            <v/>
          </cell>
          <cell r="AW118" t="str">
            <v/>
          </cell>
          <cell r="AX118" t="str">
            <v/>
          </cell>
          <cell r="AY118">
            <v>0</v>
          </cell>
          <cell r="AZ118">
            <v>0</v>
          </cell>
          <cell r="BA118">
            <v>0</v>
          </cell>
          <cell r="BB118">
            <v>10000</v>
          </cell>
          <cell r="BC118">
            <v>75714.289999999994</v>
          </cell>
          <cell r="BD118">
            <v>75714.289999999994</v>
          </cell>
          <cell r="BE118">
            <v>105714.29</v>
          </cell>
          <cell r="BF118">
            <v>115714.29</v>
          </cell>
          <cell r="BG118">
            <v>135714.29</v>
          </cell>
          <cell r="BH118">
            <v>145714.29</v>
          </cell>
          <cell r="BI118" t="str">
            <v/>
          </cell>
          <cell r="BJ118">
            <v>155714.29</v>
          </cell>
          <cell r="BK118">
            <v>130000</v>
          </cell>
          <cell r="BL118" t="str">
            <v/>
          </cell>
          <cell r="BM118" t="str">
            <v/>
          </cell>
          <cell r="BN118" t="str">
            <v/>
          </cell>
          <cell r="BO118" t="str">
            <v/>
          </cell>
          <cell r="BP118" t="str">
            <v/>
          </cell>
          <cell r="BQ118" t="str">
            <v/>
          </cell>
          <cell r="BR118" t="str">
            <v/>
          </cell>
          <cell r="BS118" t="str">
            <v/>
          </cell>
          <cell r="BT118" t="str">
            <v/>
          </cell>
          <cell r="BU118" t="str">
            <v/>
          </cell>
          <cell r="BV118" t="str">
            <v/>
          </cell>
          <cell r="BW118" t="str">
            <v/>
          </cell>
          <cell r="BX118" t="str">
            <v/>
          </cell>
          <cell r="BY118" t="str">
            <v/>
          </cell>
          <cell r="BZ118" t="str">
            <v/>
          </cell>
          <cell r="CA118" t="str">
            <v/>
          </cell>
          <cell r="CB118" t="str">
            <v/>
          </cell>
          <cell r="CC118" t="str">
            <v/>
          </cell>
          <cell r="CD118" t="str">
            <v/>
          </cell>
          <cell r="CE118" t="str">
            <v/>
          </cell>
          <cell r="CF118" t="str">
            <v/>
          </cell>
          <cell r="CG118" t="str">
            <v/>
          </cell>
          <cell r="CH118" t="str">
            <v/>
          </cell>
          <cell r="CI118" t="str">
            <v/>
          </cell>
          <cell r="CJ118" t="str">
            <v/>
          </cell>
          <cell r="CK118" t="str">
            <v/>
          </cell>
          <cell r="CL118" t="str">
            <v/>
          </cell>
          <cell r="CM118" t="str">
            <v/>
          </cell>
          <cell r="CN118" t="str">
            <v/>
          </cell>
          <cell r="CO118" t="str">
            <v/>
          </cell>
          <cell r="CP118" t="str">
            <v/>
          </cell>
          <cell r="CQ118" t="str">
            <v/>
          </cell>
          <cell r="CR118" t="str">
            <v/>
          </cell>
          <cell r="CS118" t="str">
            <v/>
          </cell>
          <cell r="CT118" t="str">
            <v/>
          </cell>
          <cell r="CU118" t="str">
            <v/>
          </cell>
          <cell r="CV118" t="str">
            <v/>
          </cell>
          <cell r="CW118" t="str">
            <v/>
          </cell>
          <cell r="CX118" t="str">
            <v/>
          </cell>
          <cell r="CY118" t="str">
            <v/>
          </cell>
          <cell r="CZ118" t="str">
            <v/>
          </cell>
          <cell r="DA118" t="str">
            <v/>
          </cell>
          <cell r="DB118" t="str">
            <v/>
          </cell>
          <cell r="DC118" t="str">
            <v/>
          </cell>
          <cell r="DD118" t="str">
            <v/>
          </cell>
          <cell r="DE118" t="str">
            <v/>
          </cell>
          <cell r="DF118" t="str">
            <v/>
          </cell>
          <cell r="DG118" t="str">
            <v/>
          </cell>
          <cell r="DH118" t="str">
            <v/>
          </cell>
          <cell r="DI118" t="str">
            <v/>
          </cell>
          <cell r="DJ118" t="str">
            <v/>
          </cell>
          <cell r="DK118" t="str">
            <v/>
          </cell>
          <cell r="DL118" t="str">
            <v/>
          </cell>
          <cell r="DM118" t="str">
            <v/>
          </cell>
          <cell r="DN118" t="str">
            <v/>
          </cell>
          <cell r="DO118" t="str">
            <v/>
          </cell>
          <cell r="DP118" t="str">
            <v/>
          </cell>
          <cell r="DQ118" t="str">
            <v/>
          </cell>
          <cell r="DR118" t="str">
            <v/>
          </cell>
          <cell r="DS118" t="str">
            <v/>
          </cell>
          <cell r="DT118" t="str">
            <v/>
          </cell>
          <cell r="DU118" t="str">
            <v/>
          </cell>
          <cell r="DV118" t="str">
            <v/>
          </cell>
          <cell r="DW118" t="str">
            <v/>
          </cell>
          <cell r="DX118" t="str">
            <v/>
          </cell>
          <cell r="DY118" t="str">
            <v/>
          </cell>
          <cell r="DZ118" t="str">
            <v/>
          </cell>
          <cell r="EA118" t="str">
            <v/>
          </cell>
          <cell r="EB118" t="str">
            <v/>
          </cell>
          <cell r="EC118" t="str">
            <v/>
          </cell>
          <cell r="ED118" t="str">
            <v/>
          </cell>
          <cell r="EE118" t="str">
            <v/>
          </cell>
          <cell r="EF118" t="str">
            <v/>
          </cell>
          <cell r="EG118" t="str">
            <v/>
          </cell>
          <cell r="EH118" t="str">
            <v/>
          </cell>
          <cell r="EI118" t="str">
            <v/>
          </cell>
          <cell r="EJ118" t="str">
            <v/>
          </cell>
          <cell r="EK118" t="str">
            <v/>
          </cell>
          <cell r="EL118" t="str">
            <v/>
          </cell>
          <cell r="EM118" t="str">
            <v/>
          </cell>
          <cell r="EN118" t="str">
            <v/>
          </cell>
          <cell r="EO118" t="str">
            <v/>
          </cell>
          <cell r="EP118" t="str">
            <v/>
          </cell>
          <cell r="EQ118" t="str">
            <v/>
          </cell>
          <cell r="ER118" t="str">
            <v/>
          </cell>
          <cell r="ES118" t="str">
            <v/>
          </cell>
          <cell r="ET118" t="str">
            <v/>
          </cell>
          <cell r="EU118" t="str">
            <v/>
          </cell>
          <cell r="EV118" t="str">
            <v/>
          </cell>
          <cell r="EW118" t="str">
            <v/>
          </cell>
          <cell r="EX118" t="str">
            <v/>
          </cell>
          <cell r="EY118" t="str">
            <v/>
          </cell>
          <cell r="EZ118" t="str">
            <v/>
          </cell>
          <cell r="FA118" t="str">
            <v/>
          </cell>
          <cell r="FB118" t="str">
            <v/>
          </cell>
          <cell r="FC118" t="str">
            <v/>
          </cell>
          <cell r="FD118" t="str">
            <v/>
          </cell>
          <cell r="FE118" t="str">
            <v/>
          </cell>
          <cell r="FF118" t="str">
            <v/>
          </cell>
          <cell r="FG118" t="str">
            <v/>
          </cell>
          <cell r="FH118" t="str">
            <v/>
          </cell>
          <cell r="FI118" t="str">
            <v/>
          </cell>
        </row>
        <row r="119">
          <cell r="V119" t="str">
            <v>INK &amp; PAINT</v>
          </cell>
          <cell r="W119">
            <v>8</v>
          </cell>
          <cell r="X119">
            <v>32400</v>
          </cell>
          <cell r="AA119" t="str">
            <v/>
          </cell>
          <cell r="AB119" t="str">
            <v/>
          </cell>
          <cell r="AC119" t="str">
            <v/>
          </cell>
          <cell r="AD119" t="str">
            <v/>
          </cell>
          <cell r="AE119" t="str">
            <v/>
          </cell>
          <cell r="AF119" t="str">
            <v/>
          </cell>
          <cell r="AG119" t="str">
            <v/>
          </cell>
          <cell r="AH119" t="str">
            <v/>
          </cell>
          <cell r="AI119" t="str">
            <v/>
          </cell>
          <cell r="AJ119" t="str">
            <v/>
          </cell>
          <cell r="AK119" t="str">
            <v/>
          </cell>
          <cell r="AL119" t="str">
            <v/>
          </cell>
          <cell r="AM119" t="str">
            <v/>
          </cell>
          <cell r="AN119" t="str">
            <v/>
          </cell>
          <cell r="AO119" t="str">
            <v/>
          </cell>
          <cell r="AP119" t="str">
            <v/>
          </cell>
          <cell r="AQ119" t="str">
            <v/>
          </cell>
          <cell r="AR119" t="str">
            <v/>
          </cell>
          <cell r="AS119" t="str">
            <v/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 t="str">
            <v/>
          </cell>
          <cell r="AZ119" t="str">
            <v/>
          </cell>
          <cell r="BA119" t="str">
            <v/>
          </cell>
          <cell r="BB119" t="str">
            <v/>
          </cell>
          <cell r="BC119" t="str">
            <v/>
          </cell>
          <cell r="BD119" t="str">
            <v/>
          </cell>
          <cell r="BE119" t="str">
            <v/>
          </cell>
          <cell r="BF119">
            <v>1800</v>
          </cell>
          <cell r="BG119">
            <v>3600</v>
          </cell>
          <cell r="BH119">
            <v>5400</v>
          </cell>
          <cell r="BI119" t="str">
            <v/>
          </cell>
          <cell r="BJ119">
            <v>7200</v>
          </cell>
          <cell r="BK119">
            <v>7200</v>
          </cell>
          <cell r="BL119">
            <v>7200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/>
          </cell>
          <cell r="BQ119" t="str">
            <v/>
          </cell>
          <cell r="BR119" t="str">
            <v/>
          </cell>
          <cell r="BS119" t="str">
            <v/>
          </cell>
          <cell r="BT119" t="str">
            <v/>
          </cell>
          <cell r="BU119" t="str">
            <v/>
          </cell>
          <cell r="BV119" t="str">
            <v/>
          </cell>
          <cell r="BW119" t="str">
            <v/>
          </cell>
          <cell r="BX119" t="str">
            <v/>
          </cell>
          <cell r="BY119" t="str">
            <v/>
          </cell>
          <cell r="BZ119" t="str">
            <v/>
          </cell>
          <cell r="CA119" t="str">
            <v/>
          </cell>
          <cell r="CB119" t="str">
            <v/>
          </cell>
          <cell r="CC119" t="str">
            <v/>
          </cell>
          <cell r="CD119" t="str">
            <v/>
          </cell>
          <cell r="CE119" t="str">
            <v/>
          </cell>
          <cell r="CF119" t="str">
            <v/>
          </cell>
          <cell r="CG119" t="str">
            <v/>
          </cell>
          <cell r="CH119" t="str">
            <v/>
          </cell>
          <cell r="CI119" t="str">
            <v/>
          </cell>
          <cell r="CJ119" t="str">
            <v/>
          </cell>
          <cell r="CK119" t="str">
            <v/>
          </cell>
          <cell r="CL119" t="str">
            <v/>
          </cell>
          <cell r="CM119" t="str">
            <v/>
          </cell>
          <cell r="CN119" t="str">
            <v/>
          </cell>
          <cell r="CO119" t="str">
            <v/>
          </cell>
          <cell r="CP119" t="str">
            <v/>
          </cell>
          <cell r="CQ119" t="str">
            <v/>
          </cell>
          <cell r="CR119" t="str">
            <v/>
          </cell>
          <cell r="CS119" t="str">
            <v/>
          </cell>
          <cell r="CT119" t="str">
            <v/>
          </cell>
          <cell r="CU119" t="str">
            <v/>
          </cell>
          <cell r="CV119" t="str">
            <v/>
          </cell>
          <cell r="CW119" t="str">
            <v/>
          </cell>
          <cell r="CX119" t="str">
            <v/>
          </cell>
          <cell r="CY119" t="str">
            <v/>
          </cell>
          <cell r="CZ119" t="str">
            <v/>
          </cell>
          <cell r="DA119" t="str">
            <v/>
          </cell>
          <cell r="DB119" t="str">
            <v/>
          </cell>
          <cell r="DC119" t="str">
            <v/>
          </cell>
          <cell r="DD119" t="str">
            <v/>
          </cell>
          <cell r="DE119" t="str">
            <v/>
          </cell>
          <cell r="DF119" t="str">
            <v/>
          </cell>
          <cell r="DG119" t="str">
            <v/>
          </cell>
          <cell r="DH119" t="str">
            <v/>
          </cell>
          <cell r="DI119" t="str">
            <v/>
          </cell>
          <cell r="DJ119" t="str">
            <v/>
          </cell>
          <cell r="DK119" t="str">
            <v/>
          </cell>
          <cell r="DL119" t="str">
            <v/>
          </cell>
          <cell r="DM119" t="str">
            <v/>
          </cell>
          <cell r="DN119" t="str">
            <v/>
          </cell>
          <cell r="DO119" t="str">
            <v/>
          </cell>
          <cell r="DP119" t="str">
            <v/>
          </cell>
          <cell r="DQ119" t="str">
            <v/>
          </cell>
          <cell r="DR119" t="str">
            <v/>
          </cell>
          <cell r="DS119" t="str">
            <v/>
          </cell>
          <cell r="DT119" t="str">
            <v/>
          </cell>
          <cell r="DU119" t="str">
            <v/>
          </cell>
          <cell r="DV119" t="str">
            <v/>
          </cell>
          <cell r="DW119" t="str">
            <v/>
          </cell>
          <cell r="DX119" t="str">
            <v/>
          </cell>
          <cell r="DY119" t="str">
            <v/>
          </cell>
          <cell r="DZ119" t="str">
            <v/>
          </cell>
          <cell r="EA119" t="str">
            <v/>
          </cell>
          <cell r="EB119" t="str">
            <v/>
          </cell>
          <cell r="EC119" t="str">
            <v/>
          </cell>
          <cell r="ED119" t="str">
            <v/>
          </cell>
          <cell r="EE119" t="str">
            <v/>
          </cell>
          <cell r="EF119" t="str">
            <v/>
          </cell>
          <cell r="EG119" t="str">
            <v/>
          </cell>
          <cell r="EH119" t="str">
            <v/>
          </cell>
          <cell r="EI119" t="str">
            <v/>
          </cell>
          <cell r="EJ119" t="str">
            <v/>
          </cell>
          <cell r="EK119" t="str">
            <v/>
          </cell>
          <cell r="EL119" t="str">
            <v/>
          </cell>
          <cell r="EM119" t="str">
            <v/>
          </cell>
          <cell r="EN119" t="str">
            <v/>
          </cell>
          <cell r="EO119" t="str">
            <v/>
          </cell>
          <cell r="EP119" t="str">
            <v/>
          </cell>
          <cell r="EQ119" t="str">
            <v/>
          </cell>
          <cell r="ER119" t="str">
            <v/>
          </cell>
          <cell r="ES119" t="str">
            <v/>
          </cell>
          <cell r="ET119" t="str">
            <v/>
          </cell>
          <cell r="EU119" t="str">
            <v/>
          </cell>
          <cell r="EV119" t="str">
            <v/>
          </cell>
          <cell r="EW119" t="str">
            <v/>
          </cell>
          <cell r="EX119" t="str">
            <v/>
          </cell>
          <cell r="EY119" t="str">
            <v/>
          </cell>
          <cell r="EZ119" t="str">
            <v/>
          </cell>
          <cell r="FA119" t="str">
            <v/>
          </cell>
          <cell r="FB119" t="str">
            <v/>
          </cell>
          <cell r="FC119" t="str">
            <v/>
          </cell>
          <cell r="FD119" t="str">
            <v/>
          </cell>
          <cell r="FE119" t="str">
            <v/>
          </cell>
          <cell r="FF119" t="str">
            <v/>
          </cell>
          <cell r="FG119" t="str">
            <v/>
          </cell>
          <cell r="FH119" t="str">
            <v/>
          </cell>
          <cell r="FI119" t="str">
            <v/>
          </cell>
        </row>
        <row r="120">
          <cell r="V120" t="str">
            <v>INK &amp; PAINT</v>
          </cell>
          <cell r="W120">
            <v>8</v>
          </cell>
          <cell r="X120">
            <v>72000</v>
          </cell>
          <cell r="AA120">
            <v>72000</v>
          </cell>
          <cell r="AB120" t="str">
            <v/>
          </cell>
          <cell r="AC120" t="str">
            <v/>
          </cell>
          <cell r="AD120" t="str">
            <v/>
          </cell>
          <cell r="AE120" t="str">
            <v/>
          </cell>
          <cell r="AF120" t="str">
            <v/>
          </cell>
          <cell r="AG120" t="str">
            <v/>
          </cell>
          <cell r="AH120" t="str">
            <v/>
          </cell>
          <cell r="AI120" t="str">
            <v/>
          </cell>
          <cell r="AJ120" t="str">
            <v/>
          </cell>
          <cell r="AK120" t="str">
            <v/>
          </cell>
          <cell r="AL120" t="str">
            <v/>
          </cell>
          <cell r="AM120" t="str">
            <v/>
          </cell>
          <cell r="AN120" t="str">
            <v/>
          </cell>
          <cell r="AO120" t="str">
            <v/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 t="str">
            <v/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 t="str">
            <v/>
          </cell>
          <cell r="BB120" t="str">
            <v/>
          </cell>
          <cell r="BC120" t="str">
            <v/>
          </cell>
          <cell r="BD120" t="str">
            <v/>
          </cell>
          <cell r="BE120" t="str">
            <v/>
          </cell>
          <cell r="BF120" t="str">
            <v/>
          </cell>
          <cell r="BG120">
            <v>8000</v>
          </cell>
          <cell r="BH120">
            <v>10000</v>
          </cell>
          <cell r="BI120" t="str">
            <v/>
          </cell>
          <cell r="BJ120">
            <v>14000</v>
          </cell>
          <cell r="BK120">
            <v>15000</v>
          </cell>
          <cell r="BL120">
            <v>15000</v>
          </cell>
          <cell r="BM120">
            <v>10000</v>
          </cell>
        </row>
        <row r="121">
          <cell r="X121">
            <v>1262000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3750</v>
          </cell>
          <cell r="AN121">
            <v>7500</v>
          </cell>
          <cell r="AO121">
            <v>11250</v>
          </cell>
          <cell r="AP121">
            <v>15000</v>
          </cell>
          <cell r="AQ121">
            <v>15000</v>
          </cell>
          <cell r="AR121">
            <v>15000</v>
          </cell>
          <cell r="AS121">
            <v>15000</v>
          </cell>
          <cell r="AT121">
            <v>15000</v>
          </cell>
          <cell r="AU121">
            <v>15000</v>
          </cell>
          <cell r="AV121">
            <v>15000</v>
          </cell>
          <cell r="AW121">
            <v>15000</v>
          </cell>
          <cell r="AX121">
            <v>15000</v>
          </cell>
          <cell r="AY121">
            <v>15000</v>
          </cell>
          <cell r="AZ121">
            <v>15000</v>
          </cell>
          <cell r="BA121">
            <v>0</v>
          </cell>
          <cell r="BB121">
            <v>28125</v>
          </cell>
          <cell r="BC121">
            <v>56250</v>
          </cell>
          <cell r="BD121">
            <v>84375</v>
          </cell>
          <cell r="BE121">
            <v>75000</v>
          </cell>
          <cell r="BF121">
            <v>76800</v>
          </cell>
          <cell r="BG121">
            <v>78600</v>
          </cell>
          <cell r="BH121">
            <v>80400</v>
          </cell>
          <cell r="BI121">
            <v>0</v>
          </cell>
          <cell r="BJ121">
            <v>82200</v>
          </cell>
          <cell r="BK121">
            <v>7200</v>
          </cell>
          <cell r="BL121">
            <v>7200</v>
          </cell>
          <cell r="BM121">
            <v>0</v>
          </cell>
        </row>
        <row r="122">
          <cell r="X122" t="str">
            <v>cost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3750</v>
          </cell>
          <cell r="AN122">
            <v>7250</v>
          </cell>
          <cell r="AO122">
            <v>5000</v>
          </cell>
          <cell r="AP122">
            <v>5000</v>
          </cell>
          <cell r="AQ122">
            <v>5000</v>
          </cell>
          <cell r="AR122">
            <v>6732.0178636821202</v>
          </cell>
          <cell r="AS122">
            <v>6875.9564301131923</v>
          </cell>
          <cell r="AT122">
            <v>13392</v>
          </cell>
          <cell r="AU122">
            <v>17000</v>
          </cell>
          <cell r="AV122">
            <v>17000</v>
          </cell>
          <cell r="AW122">
            <v>17000</v>
          </cell>
          <cell r="AX122">
            <v>17000</v>
          </cell>
          <cell r="AY122">
            <v>17000</v>
          </cell>
          <cell r="AZ122">
            <v>17000</v>
          </cell>
          <cell r="BA122">
            <v>25000</v>
          </cell>
          <cell r="BB122">
            <v>25000</v>
          </cell>
          <cell r="BC122">
            <v>90714.29</v>
          </cell>
          <cell r="BD122">
            <v>90714.29</v>
          </cell>
          <cell r="BE122">
            <v>120714.29</v>
          </cell>
          <cell r="BF122">
            <v>115714.29</v>
          </cell>
          <cell r="BG122">
            <v>143714.29</v>
          </cell>
          <cell r="BH122">
            <v>155714.29</v>
          </cell>
          <cell r="BI122">
            <v>0</v>
          </cell>
          <cell r="BJ122">
            <v>169714.29</v>
          </cell>
          <cell r="BK122">
            <v>145000</v>
          </cell>
          <cell r="BL122">
            <v>15000</v>
          </cell>
          <cell r="BM122">
            <v>10000</v>
          </cell>
        </row>
        <row r="123">
          <cell r="T123" t="str">
            <v>ACTUAL COST TO DATE</v>
          </cell>
          <cell r="X123" t="str">
            <v>cumulative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3750</v>
          </cell>
          <cell r="AN123">
            <v>11000</v>
          </cell>
          <cell r="AO123">
            <v>16000</v>
          </cell>
          <cell r="AP123">
            <v>21000</v>
          </cell>
          <cell r="AQ123">
            <v>26000</v>
          </cell>
          <cell r="AR123">
            <v>32732.017863682122</v>
          </cell>
          <cell r="AS123">
            <v>39607.974293795312</v>
          </cell>
          <cell r="AT123">
            <v>52999.974293795312</v>
          </cell>
          <cell r="AU123">
            <v>69999.974293795312</v>
          </cell>
          <cell r="AV123">
            <v>86999.974293795312</v>
          </cell>
          <cell r="AW123">
            <v>103999.97429379531</v>
          </cell>
          <cell r="AX123">
            <v>120999.97429379531</v>
          </cell>
          <cell r="AY123">
            <v>137999.9742937953</v>
          </cell>
          <cell r="AZ123">
            <v>154999.9742937953</v>
          </cell>
          <cell r="BA123">
            <v>179999.9742937953</v>
          </cell>
          <cell r="BB123">
            <v>204999.9742937953</v>
          </cell>
          <cell r="BC123">
            <v>295714.26429379528</v>
          </cell>
          <cell r="BD123">
            <v>386428.55429379526</v>
          </cell>
          <cell r="BE123">
            <v>507142.84429379523</v>
          </cell>
          <cell r="BF123">
            <v>622857.13429379521</v>
          </cell>
          <cell r="BG123">
            <v>766571.42429379525</v>
          </cell>
          <cell r="BH123">
            <v>922285.71429379529</v>
          </cell>
          <cell r="BI123">
            <v>922285.71429379529</v>
          </cell>
          <cell r="BJ123">
            <v>1092000.0042937952</v>
          </cell>
          <cell r="BK123">
            <v>1237000.0042937952</v>
          </cell>
          <cell r="BL123">
            <v>1252000.0042937952</v>
          </cell>
          <cell r="BM123">
            <v>1262000.0042937952</v>
          </cell>
          <cell r="DL123" t="str">
            <v/>
          </cell>
          <cell r="DM123" t="str">
            <v/>
          </cell>
          <cell r="DN123" t="str">
            <v/>
          </cell>
          <cell r="DO123" t="str">
            <v/>
          </cell>
          <cell r="DP123" t="str">
            <v/>
          </cell>
          <cell r="DQ123" t="str">
            <v/>
          </cell>
          <cell r="DR123" t="str">
            <v/>
          </cell>
          <cell r="DS123" t="str">
            <v/>
          </cell>
          <cell r="DT123" t="str">
            <v/>
          </cell>
          <cell r="DU123" t="str">
            <v/>
          </cell>
          <cell r="DV123" t="str">
            <v/>
          </cell>
          <cell r="DW123" t="str">
            <v/>
          </cell>
          <cell r="DX123" t="str">
            <v/>
          </cell>
          <cell r="DY123" t="str">
            <v/>
          </cell>
          <cell r="DZ123" t="str">
            <v/>
          </cell>
          <cell r="EA123" t="str">
            <v/>
          </cell>
          <cell r="EB123" t="str">
            <v/>
          </cell>
          <cell r="EC123" t="str">
            <v/>
          </cell>
          <cell r="ED123" t="str">
            <v/>
          </cell>
          <cell r="EE123" t="str">
            <v/>
          </cell>
          <cell r="EF123" t="str">
            <v/>
          </cell>
          <cell r="EG123" t="str">
            <v/>
          </cell>
          <cell r="EH123" t="str">
            <v/>
          </cell>
          <cell r="EI123" t="str">
            <v/>
          </cell>
          <cell r="EJ123" t="str">
            <v/>
          </cell>
          <cell r="EK123" t="str">
            <v/>
          </cell>
          <cell r="EL123" t="str">
            <v/>
          </cell>
          <cell r="EM123" t="str">
            <v/>
          </cell>
          <cell r="EN123" t="str">
            <v/>
          </cell>
          <cell r="EO123" t="str">
            <v/>
          </cell>
          <cell r="EP123" t="str">
            <v/>
          </cell>
          <cell r="EQ123" t="str">
            <v/>
          </cell>
          <cell r="ER123" t="str">
            <v/>
          </cell>
          <cell r="ES123" t="str">
            <v/>
          </cell>
          <cell r="ET123" t="str">
            <v/>
          </cell>
          <cell r="EU123" t="str">
            <v/>
          </cell>
          <cell r="EV123" t="str">
            <v/>
          </cell>
        </row>
        <row r="124">
          <cell r="S124" t="str">
            <v>COST TO DATE</v>
          </cell>
          <cell r="T124" t="str">
            <v>ACTUAL COST TO DATE</v>
          </cell>
          <cell r="V124" t="str">
            <v>DIRECT TO DATE</v>
          </cell>
          <cell r="W124" t="str">
            <v>BUDGET</v>
          </cell>
          <cell r="AC124" t="str">
            <v>ADJ</v>
          </cell>
          <cell r="DL124" t="str">
            <v/>
          </cell>
          <cell r="DM124" t="str">
            <v/>
          </cell>
          <cell r="DN124" t="str">
            <v/>
          </cell>
          <cell r="DO124" t="str">
            <v/>
          </cell>
          <cell r="DP124" t="str">
            <v/>
          </cell>
          <cell r="DQ124" t="str">
            <v/>
          </cell>
          <cell r="DR124" t="str">
            <v/>
          </cell>
          <cell r="DS124" t="str">
            <v/>
          </cell>
          <cell r="DT124" t="str">
            <v/>
          </cell>
          <cell r="DU124" t="str">
            <v/>
          </cell>
          <cell r="DV124" t="str">
            <v/>
          </cell>
          <cell r="DW124" t="str">
            <v/>
          </cell>
          <cell r="DX124" t="str">
            <v/>
          </cell>
          <cell r="DY124" t="str">
            <v/>
          </cell>
          <cell r="DZ124" t="str">
            <v/>
          </cell>
          <cell r="EA124" t="str">
            <v/>
          </cell>
          <cell r="EB124" t="str">
            <v/>
          </cell>
          <cell r="EC124" t="str">
            <v/>
          </cell>
          <cell r="ED124" t="str">
            <v/>
          </cell>
          <cell r="EE124" t="str">
            <v/>
          </cell>
          <cell r="EF124" t="str">
            <v/>
          </cell>
          <cell r="EG124" t="str">
            <v/>
          </cell>
          <cell r="EH124" t="str">
            <v/>
          </cell>
          <cell r="EI124" t="str">
            <v/>
          </cell>
          <cell r="EJ124" t="str">
            <v/>
          </cell>
          <cell r="EK124" t="str">
            <v/>
          </cell>
          <cell r="EL124" t="str">
            <v/>
          </cell>
          <cell r="EM124" t="str">
            <v/>
          </cell>
          <cell r="EN124" t="str">
            <v/>
          </cell>
          <cell r="EO124" t="str">
            <v/>
          </cell>
          <cell r="EP124" t="str">
            <v/>
          </cell>
          <cell r="EQ124" t="str">
            <v/>
          </cell>
          <cell r="ER124" t="str">
            <v/>
          </cell>
          <cell r="ES124" t="str">
            <v/>
          </cell>
          <cell r="ET124" t="str">
            <v/>
          </cell>
          <cell r="EU124" t="str">
            <v/>
          </cell>
          <cell r="EV124" t="str">
            <v/>
          </cell>
        </row>
        <row r="125">
          <cell r="S125" t="str">
            <v>COST TO DATE</v>
          </cell>
          <cell r="T125" t="str">
            <v>DEVELOPMENT</v>
          </cell>
          <cell r="V125" t="str">
            <v>DIRECT TO DATE</v>
          </cell>
          <cell r="W125" t="str">
            <v>BUDGET</v>
          </cell>
          <cell r="AA125">
            <v>0</v>
          </cell>
          <cell r="AB125">
            <v>0</v>
          </cell>
          <cell r="AC125" t="str">
            <v>ADJ</v>
          </cell>
          <cell r="AD125">
            <v>0</v>
          </cell>
          <cell r="AE125">
            <v>556</v>
          </cell>
          <cell r="AF125">
            <v>0</v>
          </cell>
          <cell r="AG125">
            <v>0</v>
          </cell>
          <cell r="AH125">
            <v>225.55794045076053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</row>
        <row r="126">
          <cell r="T126" t="str">
            <v>DEVELOPMENT</v>
          </cell>
          <cell r="U126">
            <v>0.37622265856429798</v>
          </cell>
          <cell r="V126">
            <v>781.5579404507605</v>
          </cell>
          <cell r="W126">
            <v>257500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556</v>
          </cell>
          <cell r="AF126">
            <v>0</v>
          </cell>
          <cell r="AG126">
            <v>0</v>
          </cell>
          <cell r="AH126">
            <v>225.55794045076053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</row>
        <row r="127">
          <cell r="T127" t="str">
            <v>PRE PRODUCTION</v>
          </cell>
          <cell r="U127">
            <v>0.67267656191281877</v>
          </cell>
          <cell r="V127">
            <v>121081.78114430739</v>
          </cell>
          <cell r="W127">
            <v>180000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225.55628575430856</v>
          </cell>
          <cell r="AK127">
            <v>0</v>
          </cell>
          <cell r="AL127">
            <v>74.922477898637339</v>
          </cell>
          <cell r="AM127">
            <v>0</v>
          </cell>
          <cell r="AN127">
            <v>614.32809706842977</v>
          </cell>
          <cell r="AO127">
            <v>0</v>
          </cell>
          <cell r="AP127">
            <v>2915.9174162648774</v>
          </cell>
          <cell r="AQ127">
            <v>7867.1733779534479</v>
          </cell>
          <cell r="AR127">
            <v>4064.0451453240603</v>
          </cell>
          <cell r="AS127">
            <v>9041.3607883394416</v>
          </cell>
          <cell r="AT127">
            <v>11006.794436358707</v>
          </cell>
          <cell r="AU127">
            <v>11571.463629061991</v>
          </cell>
          <cell r="AV127">
            <v>9189.0230686597188</v>
          </cell>
          <cell r="AW127">
            <v>8134.0665271506159</v>
          </cell>
          <cell r="AX127">
            <v>9010.5715878441351</v>
          </cell>
          <cell r="AY127">
            <v>7642.9955473019645</v>
          </cell>
          <cell r="AZ127">
            <v>9370.5950551100541</v>
          </cell>
          <cell r="BA127">
            <v>6148.5211402163377</v>
          </cell>
          <cell r="BB127">
            <v>5646.163868004558</v>
          </cell>
          <cell r="BC127">
            <v>9356.6533685899794</v>
          </cell>
          <cell r="BD127">
            <v>4752.2</v>
          </cell>
          <cell r="BE127">
            <v>4449.4293274061238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</row>
        <row r="128">
          <cell r="T128" t="str">
            <v>PRE DOWNTIME</v>
          </cell>
          <cell r="V128">
            <v>0</v>
          </cell>
          <cell r="W128">
            <v>60000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</row>
        <row r="129">
          <cell r="T129" t="str">
            <v>BACKGROUNDS</v>
          </cell>
          <cell r="V129">
            <v>44274.066319164602</v>
          </cell>
          <cell r="W129">
            <v>60000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2168.5116182725365</v>
          </cell>
          <cell r="AV129">
            <v>4029.8235921001065</v>
          </cell>
          <cell r="AW129">
            <v>2928.7536192926427</v>
          </cell>
          <cell r="AX129">
            <v>3228.8156868971791</v>
          </cell>
          <cell r="AY129">
            <v>3195.1259861679241</v>
          </cell>
          <cell r="AZ129">
            <v>2118.903449655686</v>
          </cell>
          <cell r="BA129">
            <v>11760.823760630472</v>
          </cell>
          <cell r="BB129">
            <v>2853.6236495778326</v>
          </cell>
          <cell r="BC129">
            <v>3389.8502404685496</v>
          </cell>
          <cell r="BD129">
            <v>4416.6223200000004</v>
          </cell>
          <cell r="BE129">
            <v>4183.2123961016732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</row>
        <row r="130">
          <cell r="T130" t="str">
            <v>LAYOUTS</v>
          </cell>
          <cell r="U130">
            <v>9.9009759709437734E-2</v>
          </cell>
          <cell r="V130">
            <v>80208.475269764909</v>
          </cell>
          <cell r="W130">
            <v>1130400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1732.0178636821199</v>
          </cell>
          <cell r="AS130">
            <v>1875.9564301131923</v>
          </cell>
          <cell r="AT130">
            <v>5843.2364341781531</v>
          </cell>
          <cell r="AU130">
            <v>7583.6296806897026</v>
          </cell>
          <cell r="AV130">
            <v>5923.5718655284209</v>
          </cell>
          <cell r="AW130">
            <v>4518.7292942670792</v>
          </cell>
          <cell r="AX130">
            <v>5840.3874759042837</v>
          </cell>
          <cell r="AY130">
            <v>5645.4544799682171</v>
          </cell>
          <cell r="AZ130">
            <v>6719.7171195349429</v>
          </cell>
          <cell r="BA130">
            <v>6979.9810585183259</v>
          </cell>
          <cell r="BB130">
            <v>6557.5817166642018</v>
          </cell>
          <cell r="BC130">
            <v>6364.3577685364307</v>
          </cell>
          <cell r="BD130">
            <v>6253.8630000000003</v>
          </cell>
          <cell r="BE130">
            <v>8369.9910821798203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</row>
        <row r="131">
          <cell r="T131" t="str">
            <v>PRODUCTION</v>
          </cell>
          <cell r="U131">
            <v>0.22292725679671649</v>
          </cell>
          <cell r="V131">
            <v>211870.06485959934</v>
          </cell>
          <cell r="W131">
            <v>950400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3518.3407847338499</v>
          </cell>
          <cell r="AW131">
            <v>7515.9846155627492</v>
          </cell>
          <cell r="AX131">
            <v>7704.9188252708136</v>
          </cell>
          <cell r="AY131">
            <v>21635.664197121168</v>
          </cell>
          <cell r="AZ131">
            <v>11261.879070113606</v>
          </cell>
          <cell r="BA131">
            <v>23127.379132341266</v>
          </cell>
          <cell r="BB131">
            <v>14543.835027283996</v>
          </cell>
          <cell r="BC131">
            <v>26073.366907773368</v>
          </cell>
          <cell r="BD131">
            <v>35523.176160000003</v>
          </cell>
          <cell r="BE131">
            <v>60965.520139398541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</row>
        <row r="132">
          <cell r="T132" t="str">
            <v>INK &amp; PAINT</v>
          </cell>
          <cell r="V132">
            <v>0</v>
          </cell>
          <cell r="W132">
            <v>72000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556</v>
          </cell>
          <cell r="AF132">
            <v>0</v>
          </cell>
          <cell r="AG132">
            <v>0</v>
          </cell>
          <cell r="AH132">
            <v>225.55794045076053</v>
          </cell>
          <cell r="AI132">
            <v>0</v>
          </cell>
          <cell r="AJ132">
            <v>225.55628575430856</v>
          </cell>
          <cell r="AK132">
            <v>0</v>
          </cell>
          <cell r="AL132">
            <v>74.922477898637339</v>
          </cell>
          <cell r="AM132">
            <v>0</v>
          </cell>
          <cell r="AN132">
            <v>614.32809706842977</v>
          </cell>
          <cell r="AO132">
            <v>0</v>
          </cell>
          <cell r="AP132">
            <v>2915.9174162648774</v>
          </cell>
          <cell r="AQ132">
            <v>7867.1733779534479</v>
          </cell>
          <cell r="AR132">
            <v>5796.0630090061804</v>
          </cell>
          <cell r="AS132">
            <v>10917.317218452634</v>
          </cell>
          <cell r="AT132">
            <v>16850.030870536859</v>
          </cell>
          <cell r="AU132">
            <v>21323.60492802423</v>
          </cell>
          <cell r="AV132">
            <v>22660.759311022095</v>
          </cell>
          <cell r="AW132">
            <v>23097.534056273085</v>
          </cell>
          <cell r="AX132">
            <v>25784.693575916412</v>
          </cell>
          <cell r="AY132">
            <v>38119.240210559277</v>
          </cell>
          <cell r="AZ132">
            <v>29471.094694414289</v>
          </cell>
          <cell r="BA132">
            <v>48016.705091706404</v>
          </cell>
          <cell r="BB132">
            <v>8165.0692360868397</v>
          </cell>
          <cell r="BC132">
            <v>20644.313154318137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</row>
        <row r="133">
          <cell r="T133" t="str">
            <v>TOTAL DIRECT</v>
          </cell>
          <cell r="V133">
            <v>458215.94553328701</v>
          </cell>
          <cell r="X133" t="str">
            <v>DIRECT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556</v>
          </cell>
          <cell r="AF133">
            <v>0</v>
          </cell>
          <cell r="AG133">
            <v>0</v>
          </cell>
          <cell r="AH133">
            <v>225.55794045076053</v>
          </cell>
          <cell r="AI133">
            <v>0</v>
          </cell>
          <cell r="AJ133">
            <v>225.55628575430856</v>
          </cell>
          <cell r="AK133">
            <v>0</v>
          </cell>
          <cell r="AL133">
            <v>74.922477898637339</v>
          </cell>
          <cell r="AM133">
            <v>0</v>
          </cell>
          <cell r="AN133">
            <v>614.32809706842977</v>
          </cell>
          <cell r="AO133">
            <v>0</v>
          </cell>
          <cell r="AP133">
            <v>2915.9174162648774</v>
          </cell>
          <cell r="AQ133">
            <v>7867.1733779534479</v>
          </cell>
          <cell r="AR133">
            <v>5796.0630090061804</v>
          </cell>
          <cell r="AS133">
            <v>10917.317218452634</v>
          </cell>
          <cell r="AT133">
            <v>16850.030870536859</v>
          </cell>
          <cell r="AU133">
            <v>21323.60492802423</v>
          </cell>
          <cell r="AV133">
            <v>22660.759311022095</v>
          </cell>
          <cell r="AW133">
            <v>23097.534056273085</v>
          </cell>
          <cell r="AX133">
            <v>25784.693575916412</v>
          </cell>
          <cell r="AY133">
            <v>38119.240210559277</v>
          </cell>
          <cell r="AZ133">
            <v>29471.094694414289</v>
          </cell>
          <cell r="BA133">
            <v>48016.705091706404</v>
          </cell>
          <cell r="BB133">
            <v>29601.204261530587</v>
          </cell>
          <cell r="BC133">
            <v>45184.228285368328</v>
          </cell>
          <cell r="BD133">
            <v>50945.861480000007</v>
          </cell>
          <cell r="BE133">
            <v>77968.152945086156</v>
          </cell>
        </row>
        <row r="134">
          <cell r="T134" t="str">
            <v>"L"TOTAL TO DATE</v>
          </cell>
          <cell r="V134">
            <v>397899.75224877341</v>
          </cell>
          <cell r="W134">
            <v>1519900</v>
          </cell>
          <cell r="X134" t="str">
            <v>DIRECT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556</v>
          </cell>
          <cell r="AF134">
            <v>556</v>
          </cell>
          <cell r="AG134">
            <v>556</v>
          </cell>
          <cell r="AH134">
            <v>781.5579404507605</v>
          </cell>
          <cell r="AI134">
            <v>781.5579404507605</v>
          </cell>
          <cell r="AJ134">
            <v>1007.114226205069</v>
          </cell>
          <cell r="AK134">
            <v>1007.114226205069</v>
          </cell>
          <cell r="AL134">
            <v>1082.0367041037064</v>
          </cell>
          <cell r="AM134">
            <v>1082.0367041037064</v>
          </cell>
          <cell r="AN134">
            <v>1696.3648011721361</v>
          </cell>
          <cell r="AO134">
            <v>1696.3648011721361</v>
          </cell>
          <cell r="AP134">
            <v>4612.282217437014</v>
          </cell>
          <cell r="AQ134">
            <v>12479.455595390462</v>
          </cell>
          <cell r="AR134">
            <v>18275.518604396642</v>
          </cell>
          <cell r="AS134">
            <v>29192.835822849276</v>
          </cell>
          <cell r="AT134">
            <v>46042.866693386139</v>
          </cell>
          <cell r="AU134">
            <v>67366.471621410368</v>
          </cell>
          <cell r="AV134">
            <v>90027.23093243246</v>
          </cell>
          <cell r="AW134">
            <v>113124.76498870554</v>
          </cell>
          <cell r="AX134">
            <v>138909.45856462195</v>
          </cell>
          <cell r="AY134">
            <v>177028.69877518123</v>
          </cell>
          <cell r="AZ134">
            <v>206499.79346959552</v>
          </cell>
          <cell r="BA134">
            <v>254516.49856130191</v>
          </cell>
          <cell r="BB134">
            <v>284117.70282283251</v>
          </cell>
          <cell r="BC134">
            <v>329301.93110820081</v>
          </cell>
          <cell r="BD134">
            <v>380247.79258820083</v>
          </cell>
          <cell r="BE134">
            <v>458215.94553328701</v>
          </cell>
        </row>
        <row r="135">
          <cell r="T135" t="str">
            <v>"L"TOTAL TO DATE</v>
          </cell>
          <cell r="V135">
            <v>595680.72919327312</v>
          </cell>
          <cell r="W135">
            <v>1262400</v>
          </cell>
          <cell r="X135" t="str">
            <v>cumulative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722.8</v>
          </cell>
          <cell r="AF135">
            <v>722.8</v>
          </cell>
          <cell r="AG135">
            <v>722.8</v>
          </cell>
          <cell r="AH135">
            <v>1016.0253225859886</v>
          </cell>
          <cell r="AI135">
            <v>1016.0253225859886</v>
          </cell>
          <cell r="AJ135">
            <v>1309.2484940665897</v>
          </cell>
          <cell r="AK135">
            <v>1309.2484940665897</v>
          </cell>
          <cell r="AL135">
            <v>1406.6477153348183</v>
          </cell>
          <cell r="AM135">
            <v>1406.6477153348183</v>
          </cell>
          <cell r="AN135">
            <v>2205.2742415237772</v>
          </cell>
          <cell r="AO135">
            <v>2205.2742415237772</v>
          </cell>
          <cell r="AP135">
            <v>5995.9668826681182</v>
          </cell>
          <cell r="AQ135">
            <v>16223.292274007599</v>
          </cell>
          <cell r="AR135">
            <v>23758.174185715634</v>
          </cell>
          <cell r="AS135">
            <v>37950.686569704063</v>
          </cell>
          <cell r="AT135">
            <v>59855.726701401982</v>
          </cell>
          <cell r="AU135">
            <v>87576.413107833476</v>
          </cell>
          <cell r="AV135">
            <v>117035.4002121622</v>
          </cell>
          <cell r="AW135">
            <v>147062.19448531722</v>
          </cell>
          <cell r="AX135">
            <v>180582.29613400853</v>
          </cell>
          <cell r="AY135">
            <v>230137.3084077356</v>
          </cell>
          <cell r="AZ135">
            <v>268449.73151047417</v>
          </cell>
          <cell r="BA135">
            <v>330871.44812969246</v>
          </cell>
          <cell r="BB135">
            <v>369353.01366968226</v>
          </cell>
          <cell r="BC135">
            <v>428092.51044066105</v>
          </cell>
          <cell r="BD135">
            <v>494322.1303646611</v>
          </cell>
          <cell r="BE135">
            <v>595680.72919327312</v>
          </cell>
        </row>
        <row r="136">
          <cell r="V136" t="str">
            <v>PROJECTED RTM</v>
          </cell>
          <cell r="X136">
            <v>35907</v>
          </cell>
          <cell r="Y136">
            <v>119</v>
          </cell>
          <cell r="Z136">
            <v>44.722222222222229</v>
          </cell>
          <cell r="AA136" t="str">
            <v/>
          </cell>
          <cell r="AB136" t="str">
            <v/>
          </cell>
          <cell r="AC136" t="str">
            <v/>
          </cell>
          <cell r="AD136" t="str">
            <v/>
          </cell>
          <cell r="AE136" t="str">
            <v/>
          </cell>
          <cell r="AF136" t="str">
            <v/>
          </cell>
          <cell r="AG136" t="str">
            <v/>
          </cell>
          <cell r="AH136" t="str">
            <v/>
          </cell>
          <cell r="AI136" t="str">
            <v/>
          </cell>
          <cell r="AJ136" t="str">
            <v/>
          </cell>
          <cell r="AK136" t="str">
            <v/>
          </cell>
          <cell r="AL136" t="str">
            <v/>
          </cell>
          <cell r="AM136" t="str">
            <v/>
          </cell>
          <cell r="AN136" t="str">
            <v/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 t="str">
            <v/>
          </cell>
          <cell r="AT136" t="str">
            <v/>
          </cell>
          <cell r="AU136" t="str">
            <v/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 t="str">
            <v/>
          </cell>
          <cell r="BB136" t="str">
            <v/>
          </cell>
          <cell r="BC136" t="str">
            <v/>
          </cell>
          <cell r="BD136" t="str">
            <v/>
          </cell>
          <cell r="BE136" t="str">
            <v/>
          </cell>
          <cell r="BF136" t="str">
            <v/>
          </cell>
          <cell r="BG136" t="str">
            <v/>
          </cell>
          <cell r="BH136" t="str">
            <v/>
          </cell>
          <cell r="BJ136" t="str">
            <v/>
          </cell>
          <cell r="BK136" t="str">
            <v/>
          </cell>
          <cell r="BL136" t="str">
            <v/>
          </cell>
          <cell r="BM136" t="str">
            <v/>
          </cell>
          <cell r="BN136" t="str">
            <v/>
          </cell>
          <cell r="BO136" t="str">
            <v/>
          </cell>
          <cell r="BP136" t="str">
            <v/>
          </cell>
          <cell r="BQ136" t="str">
            <v/>
          </cell>
          <cell r="BR136" t="str">
            <v/>
          </cell>
          <cell r="BS136" t="str">
            <v/>
          </cell>
          <cell r="BT136" t="str">
            <v/>
          </cell>
          <cell r="BU136" t="str">
            <v/>
          </cell>
          <cell r="BV136" t="str">
            <v/>
          </cell>
          <cell r="BW136" t="str">
            <v/>
          </cell>
          <cell r="BX136" t="str">
            <v/>
          </cell>
          <cell r="BY136" t="str">
            <v/>
          </cell>
          <cell r="BZ136" t="str">
            <v/>
          </cell>
          <cell r="CA136" t="str">
            <v/>
          </cell>
          <cell r="CB136" t="str">
            <v/>
          </cell>
          <cell r="CC136" t="str">
            <v/>
          </cell>
          <cell r="CD136" t="str">
            <v/>
          </cell>
          <cell r="CE136" t="str">
            <v/>
          </cell>
          <cell r="CF136" t="str">
            <v/>
          </cell>
          <cell r="CG136" t="str">
            <v/>
          </cell>
          <cell r="CH136" t="str">
            <v/>
          </cell>
          <cell r="CI136" t="str">
            <v/>
          </cell>
          <cell r="CJ136" t="str">
            <v/>
          </cell>
          <cell r="CK136" t="str">
            <v/>
          </cell>
          <cell r="CL136" t="str">
            <v/>
          </cell>
          <cell r="CM136" t="str">
            <v/>
          </cell>
        </row>
        <row r="137">
          <cell r="V137" t="str">
            <v>PROJECTED RTM</v>
          </cell>
          <cell r="X137">
            <v>35907</v>
          </cell>
          <cell r="Y137">
            <v>119</v>
          </cell>
          <cell r="Z137">
            <v>39.666666666666671</v>
          </cell>
          <cell r="AA137" t="str">
            <v/>
          </cell>
          <cell r="AB137" t="str">
            <v/>
          </cell>
          <cell r="AC137" t="str">
            <v/>
          </cell>
          <cell r="AD137" t="str">
            <v/>
          </cell>
          <cell r="AE137" t="str">
            <v/>
          </cell>
          <cell r="AF137" t="str">
            <v/>
          </cell>
          <cell r="AG137" t="str">
            <v/>
          </cell>
          <cell r="AH137" t="str">
            <v/>
          </cell>
          <cell r="AI137" t="str">
            <v/>
          </cell>
          <cell r="AJ137" t="str">
            <v/>
          </cell>
          <cell r="AK137" t="str">
            <v/>
          </cell>
          <cell r="AL137" t="str">
            <v/>
          </cell>
          <cell r="AM137" t="str">
            <v/>
          </cell>
          <cell r="AN137" t="str">
            <v/>
          </cell>
          <cell r="AO137" t="str">
            <v/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BA137" t="str">
            <v/>
          </cell>
          <cell r="BB137" t="str">
            <v/>
          </cell>
          <cell r="BC137" t="str">
            <v/>
          </cell>
          <cell r="BD137" t="str">
            <v/>
          </cell>
          <cell r="BE137" t="str">
            <v/>
          </cell>
          <cell r="BF137" t="str">
            <v/>
          </cell>
          <cell r="BG137" t="str">
            <v/>
          </cell>
          <cell r="BH137" t="str">
            <v/>
          </cell>
          <cell r="BJ137" t="str">
            <v/>
          </cell>
          <cell r="BK137" t="str">
            <v/>
          </cell>
          <cell r="BL137" t="str">
            <v/>
          </cell>
          <cell r="BM137" t="str">
            <v/>
          </cell>
          <cell r="BN137" t="str">
            <v/>
          </cell>
          <cell r="BO137" t="str">
            <v/>
          </cell>
          <cell r="BP137" t="str">
            <v/>
          </cell>
          <cell r="BQ137" t="str">
            <v/>
          </cell>
          <cell r="BR137" t="str">
            <v/>
          </cell>
          <cell r="BS137" t="str">
            <v/>
          </cell>
          <cell r="BT137" t="str">
            <v/>
          </cell>
          <cell r="BU137" t="str">
            <v/>
          </cell>
          <cell r="BV137" t="str">
            <v/>
          </cell>
          <cell r="BW137" t="str">
            <v/>
          </cell>
          <cell r="BX137" t="str">
            <v/>
          </cell>
          <cell r="BY137" t="str">
            <v/>
          </cell>
          <cell r="BZ137" t="str">
            <v/>
          </cell>
          <cell r="CA137" t="str">
            <v/>
          </cell>
          <cell r="CB137" t="str">
            <v/>
          </cell>
          <cell r="CC137" t="str">
            <v/>
          </cell>
          <cell r="CD137" t="str">
            <v/>
          </cell>
          <cell r="CE137" t="str">
            <v/>
          </cell>
          <cell r="CF137" t="str">
            <v/>
          </cell>
          <cell r="CG137" t="str">
            <v/>
          </cell>
          <cell r="CH137" t="str">
            <v/>
          </cell>
          <cell r="CI137" t="str">
            <v/>
          </cell>
          <cell r="CJ137" t="str">
            <v/>
          </cell>
          <cell r="CK137" t="str">
            <v/>
          </cell>
          <cell r="CL137" t="str">
            <v/>
          </cell>
          <cell r="CM137" t="str">
            <v/>
          </cell>
        </row>
        <row r="138">
          <cell r="V138" t="str">
            <v>PROJECTED STREET</v>
          </cell>
          <cell r="X138">
            <v>35936</v>
          </cell>
        </row>
        <row r="139">
          <cell r="V139" t="str">
            <v>+ or - Scheduled Date</v>
          </cell>
          <cell r="X139">
            <v>25</v>
          </cell>
        </row>
        <row r="141">
          <cell r="N141" t="str">
            <v>ENGINEERING</v>
          </cell>
          <cell r="R141" t="str">
            <v>MAGOO FEATURE FILM</v>
          </cell>
          <cell r="W141" t="str">
            <v>FRAMES</v>
          </cell>
          <cell r="X141">
            <v>3000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R142" t="str">
            <v>MAGOO FEATURE FILM</v>
          </cell>
          <cell r="V142" t="str">
            <v xml:space="preserve">START </v>
          </cell>
          <cell r="W142" t="str">
            <v>FRAMES</v>
          </cell>
          <cell r="X142">
            <v>3000</v>
          </cell>
          <cell r="Y142" t="str">
            <v>WK Count</v>
          </cell>
          <cell r="Z142" t="str">
            <v>Total Days</v>
          </cell>
          <cell r="CE142" t="str">
            <v/>
          </cell>
          <cell r="CF142" t="str">
            <v/>
          </cell>
          <cell r="CG142" t="str">
            <v/>
          </cell>
          <cell r="CH142" t="str">
            <v/>
          </cell>
          <cell r="CI142" t="str">
            <v/>
          </cell>
          <cell r="CJ142" t="str">
            <v/>
          </cell>
          <cell r="CK142" t="str">
            <v/>
          </cell>
          <cell r="CL142" t="str">
            <v/>
          </cell>
          <cell r="CM142" t="str">
            <v/>
          </cell>
          <cell r="CN142" t="str">
            <v/>
          </cell>
          <cell r="CO142" t="str">
            <v/>
          </cell>
          <cell r="CP142" t="str">
            <v/>
          </cell>
          <cell r="CQ142" t="str">
            <v/>
          </cell>
          <cell r="CR142" t="str">
            <v/>
          </cell>
          <cell r="CS142" t="str">
            <v/>
          </cell>
          <cell r="CT142" t="str">
            <v/>
          </cell>
          <cell r="CU142" t="str">
            <v/>
          </cell>
          <cell r="CV142" t="str">
            <v/>
          </cell>
          <cell r="CW142" t="str">
            <v/>
          </cell>
          <cell r="CX142" t="str">
            <v/>
          </cell>
          <cell r="CY142" t="str">
            <v/>
          </cell>
          <cell r="CZ142" t="str">
            <v/>
          </cell>
          <cell r="DA142" t="str">
            <v/>
          </cell>
          <cell r="DB142" t="str">
            <v/>
          </cell>
          <cell r="DC142" t="str">
            <v/>
          </cell>
          <cell r="DD142" t="str">
            <v/>
          </cell>
          <cell r="DE142" t="str">
            <v/>
          </cell>
          <cell r="DF142" t="str">
            <v/>
          </cell>
          <cell r="DG142" t="str">
            <v/>
          </cell>
          <cell r="DH142" t="str">
            <v/>
          </cell>
          <cell r="DI142" t="str">
            <v/>
          </cell>
          <cell r="DJ142" t="str">
            <v/>
          </cell>
          <cell r="DK142" t="str">
            <v/>
          </cell>
          <cell r="DL142" t="str">
            <v/>
          </cell>
          <cell r="DM142" t="str">
            <v/>
          </cell>
          <cell r="DN142" t="str">
            <v/>
          </cell>
          <cell r="DO142" t="str">
            <v/>
          </cell>
          <cell r="DP142" t="str">
            <v/>
          </cell>
          <cell r="DQ142" t="str">
            <v/>
          </cell>
          <cell r="DR142" t="str">
            <v/>
          </cell>
          <cell r="DS142" t="str">
            <v/>
          </cell>
          <cell r="DT142" t="str">
            <v/>
          </cell>
          <cell r="DU142" t="str">
            <v/>
          </cell>
          <cell r="DV142" t="str">
            <v/>
          </cell>
          <cell r="DW142" t="str">
            <v/>
          </cell>
          <cell r="DX142" t="str">
            <v/>
          </cell>
          <cell r="DY142" t="str">
            <v/>
          </cell>
          <cell r="DZ142" t="str">
            <v/>
          </cell>
          <cell r="EA142" t="str">
            <v/>
          </cell>
          <cell r="EB142" t="str">
            <v/>
          </cell>
          <cell r="EC142" t="str">
            <v/>
          </cell>
          <cell r="ED142" t="str">
            <v/>
          </cell>
          <cell r="EE142" t="str">
            <v/>
          </cell>
          <cell r="EF142" t="str">
            <v/>
          </cell>
          <cell r="EG142" t="str">
            <v/>
          </cell>
          <cell r="EH142" t="str">
            <v/>
          </cell>
          <cell r="EI142" t="str">
            <v/>
          </cell>
          <cell r="EJ142" t="str">
            <v/>
          </cell>
          <cell r="EK142" t="str">
            <v/>
          </cell>
          <cell r="EL142" t="str">
            <v/>
          </cell>
          <cell r="EM142" t="str">
            <v/>
          </cell>
          <cell r="EN142" t="str">
            <v/>
          </cell>
          <cell r="EO142" t="str">
            <v/>
          </cell>
          <cell r="EP142" t="str">
            <v/>
          </cell>
          <cell r="EQ142" t="str">
            <v/>
          </cell>
          <cell r="ER142" t="str">
            <v/>
          </cell>
          <cell r="ES142" t="str">
            <v/>
          </cell>
          <cell r="ET142" t="str">
            <v/>
          </cell>
          <cell r="EU142" t="str">
            <v/>
          </cell>
          <cell r="EV142" t="str">
            <v/>
          </cell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R143" t="str">
            <v>STREET</v>
          </cell>
          <cell r="T143" t="str">
            <v>Story Boards</v>
          </cell>
          <cell r="V143" t="str">
            <v xml:space="preserve">START </v>
          </cell>
          <cell r="W143" t="str">
            <v>END</v>
          </cell>
          <cell r="X143" t="str">
            <v>Billed As</v>
          </cell>
          <cell r="Y143">
            <v>0</v>
          </cell>
          <cell r="Z143" t="e">
            <v>#REF!</v>
          </cell>
          <cell r="CE143" t="str">
            <v/>
          </cell>
          <cell r="CF143" t="str">
            <v/>
          </cell>
          <cell r="CG143" t="str">
            <v/>
          </cell>
          <cell r="CH143" t="str">
            <v/>
          </cell>
          <cell r="CI143" t="str">
            <v/>
          </cell>
          <cell r="CJ143" t="str">
            <v/>
          </cell>
          <cell r="CK143" t="str">
            <v/>
          </cell>
          <cell r="CL143" t="str">
            <v/>
          </cell>
          <cell r="CM143" t="str">
            <v/>
          </cell>
          <cell r="CN143" t="str">
            <v/>
          </cell>
          <cell r="CO143" t="str">
            <v/>
          </cell>
          <cell r="CP143" t="str">
            <v/>
          </cell>
          <cell r="CQ143" t="str">
            <v/>
          </cell>
          <cell r="CR143" t="str">
            <v/>
          </cell>
          <cell r="CS143" t="str">
            <v/>
          </cell>
          <cell r="CT143" t="str">
            <v/>
          </cell>
          <cell r="CU143" t="str">
            <v/>
          </cell>
          <cell r="CV143" t="str">
            <v/>
          </cell>
          <cell r="CW143" t="str">
            <v/>
          </cell>
          <cell r="CX143" t="str">
            <v/>
          </cell>
          <cell r="CY143" t="str">
            <v/>
          </cell>
          <cell r="CZ143" t="str">
            <v/>
          </cell>
          <cell r="DA143" t="str">
            <v/>
          </cell>
          <cell r="DB143" t="str">
            <v/>
          </cell>
          <cell r="DC143" t="str">
            <v/>
          </cell>
          <cell r="DD143" t="str">
            <v/>
          </cell>
          <cell r="DE143" t="str">
            <v/>
          </cell>
          <cell r="DF143" t="str">
            <v/>
          </cell>
          <cell r="DG143" t="str">
            <v/>
          </cell>
          <cell r="DH143" t="str">
            <v/>
          </cell>
          <cell r="DI143" t="str">
            <v/>
          </cell>
          <cell r="DJ143" t="str">
            <v/>
          </cell>
          <cell r="DK143" t="str">
            <v/>
          </cell>
          <cell r="DL143" t="str">
            <v/>
          </cell>
          <cell r="DM143" t="str">
            <v/>
          </cell>
          <cell r="DN143" t="str">
            <v/>
          </cell>
          <cell r="DO143" t="str">
            <v/>
          </cell>
          <cell r="DP143" t="str">
            <v/>
          </cell>
          <cell r="DQ143" t="str">
            <v/>
          </cell>
          <cell r="DR143" t="str">
            <v/>
          </cell>
          <cell r="DS143" t="str">
            <v/>
          </cell>
          <cell r="DT143" t="str">
            <v/>
          </cell>
          <cell r="DU143" t="str">
            <v/>
          </cell>
          <cell r="DV143" t="str">
            <v/>
          </cell>
          <cell r="DW143" t="str">
            <v/>
          </cell>
          <cell r="DX143" t="str">
            <v/>
          </cell>
          <cell r="DY143" t="str">
            <v/>
          </cell>
          <cell r="DZ143" t="str">
            <v/>
          </cell>
          <cell r="EA143" t="str">
            <v/>
          </cell>
          <cell r="EB143" t="str">
            <v/>
          </cell>
          <cell r="EC143" t="str">
            <v/>
          </cell>
          <cell r="ED143" t="str">
            <v/>
          </cell>
          <cell r="EE143" t="str">
            <v/>
          </cell>
          <cell r="EF143" t="str">
            <v/>
          </cell>
          <cell r="EG143" t="str">
            <v/>
          </cell>
          <cell r="EH143" t="str">
            <v/>
          </cell>
          <cell r="EI143" t="str">
            <v/>
          </cell>
          <cell r="EJ143" t="str">
            <v/>
          </cell>
          <cell r="EK143" t="str">
            <v/>
          </cell>
          <cell r="EL143" t="str">
            <v/>
          </cell>
          <cell r="EM143" t="str">
            <v/>
          </cell>
          <cell r="EN143" t="str">
            <v/>
          </cell>
          <cell r="EO143" t="str">
            <v/>
          </cell>
          <cell r="EP143" t="str">
            <v/>
          </cell>
          <cell r="EQ143" t="str">
            <v/>
          </cell>
          <cell r="ER143" t="str">
            <v/>
          </cell>
          <cell r="ES143" t="str">
            <v/>
          </cell>
          <cell r="ET143" t="str">
            <v/>
          </cell>
          <cell r="EU143" t="str">
            <v/>
          </cell>
          <cell r="EV143" t="str">
            <v/>
          </cell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R144" t="str">
            <v>STREET</v>
          </cell>
          <cell r="S144" t="str">
            <v>PRODUCTION TO DATE</v>
          </cell>
          <cell r="T144" t="str">
            <v>Story Boards</v>
          </cell>
          <cell r="W144">
            <v>35697</v>
          </cell>
          <cell r="X144" t="str">
            <v>TEST</v>
          </cell>
          <cell r="Y144">
            <v>0</v>
          </cell>
          <cell r="Z144" t="e">
            <v>#REF!</v>
          </cell>
          <cell r="CE144" t="str">
            <v/>
          </cell>
          <cell r="CF144" t="str">
            <v/>
          </cell>
          <cell r="CG144" t="str">
            <v/>
          </cell>
          <cell r="CH144" t="str">
            <v/>
          </cell>
          <cell r="CI144" t="str">
            <v/>
          </cell>
          <cell r="CJ144" t="str">
            <v/>
          </cell>
          <cell r="CK144" t="str">
            <v/>
          </cell>
          <cell r="CL144" t="str">
            <v/>
          </cell>
          <cell r="CM144" t="str">
            <v/>
          </cell>
          <cell r="CN144" t="str">
            <v/>
          </cell>
          <cell r="CO144" t="str">
            <v/>
          </cell>
          <cell r="CP144" t="str">
            <v/>
          </cell>
          <cell r="CQ144" t="str">
            <v/>
          </cell>
          <cell r="CR144" t="str">
            <v/>
          </cell>
          <cell r="CS144" t="str">
            <v/>
          </cell>
          <cell r="CT144" t="str">
            <v/>
          </cell>
          <cell r="CU144" t="str">
            <v/>
          </cell>
          <cell r="CV144" t="str">
            <v/>
          </cell>
          <cell r="CW144" t="str">
            <v/>
          </cell>
          <cell r="CX144" t="str">
            <v/>
          </cell>
          <cell r="CY144" t="str">
            <v/>
          </cell>
          <cell r="CZ144" t="str">
            <v/>
          </cell>
          <cell r="DA144" t="str">
            <v/>
          </cell>
          <cell r="DB144" t="str">
            <v/>
          </cell>
          <cell r="DC144" t="str">
            <v/>
          </cell>
          <cell r="DD144" t="str">
            <v/>
          </cell>
          <cell r="DE144" t="str">
            <v/>
          </cell>
          <cell r="DF144" t="str">
            <v/>
          </cell>
          <cell r="DG144" t="str">
            <v/>
          </cell>
          <cell r="DH144" t="str">
            <v/>
          </cell>
          <cell r="DI144" t="str">
            <v/>
          </cell>
          <cell r="DJ144" t="str">
            <v/>
          </cell>
          <cell r="DK144" t="str">
            <v/>
          </cell>
          <cell r="DL144" t="str">
            <v/>
          </cell>
          <cell r="DM144" t="str">
            <v/>
          </cell>
          <cell r="DN144" t="str">
            <v/>
          </cell>
          <cell r="DO144" t="str">
            <v/>
          </cell>
          <cell r="DP144" t="str">
            <v/>
          </cell>
          <cell r="DQ144" t="str">
            <v/>
          </cell>
          <cell r="DR144" t="str">
            <v/>
          </cell>
          <cell r="DS144" t="str">
            <v/>
          </cell>
          <cell r="DT144" t="str">
            <v/>
          </cell>
          <cell r="DU144" t="str">
            <v/>
          </cell>
          <cell r="DV144" t="str">
            <v/>
          </cell>
          <cell r="DW144" t="str">
            <v/>
          </cell>
          <cell r="DX144" t="str">
            <v/>
          </cell>
          <cell r="DY144" t="str">
            <v/>
          </cell>
          <cell r="DZ144" t="str">
            <v/>
          </cell>
          <cell r="EA144" t="str">
            <v/>
          </cell>
          <cell r="EB144" t="str">
            <v/>
          </cell>
          <cell r="EC144" t="str">
            <v/>
          </cell>
          <cell r="ED144" t="str">
            <v/>
          </cell>
          <cell r="EE144" t="str">
            <v/>
          </cell>
          <cell r="EF144" t="str">
            <v/>
          </cell>
          <cell r="EG144" t="str">
            <v/>
          </cell>
          <cell r="EH144" t="str">
            <v/>
          </cell>
          <cell r="EI144" t="str">
            <v/>
          </cell>
          <cell r="EJ144" t="str">
            <v/>
          </cell>
          <cell r="EK144" t="str">
            <v/>
          </cell>
          <cell r="EL144" t="str">
            <v/>
          </cell>
          <cell r="EM144" t="str">
            <v/>
          </cell>
          <cell r="EN144" t="str">
            <v/>
          </cell>
          <cell r="EO144" t="str">
            <v/>
          </cell>
          <cell r="EP144" t="str">
            <v/>
          </cell>
          <cell r="EQ144" t="str">
            <v/>
          </cell>
          <cell r="ER144" t="str">
            <v/>
          </cell>
          <cell r="ES144" t="str">
            <v/>
          </cell>
          <cell r="ET144" t="str">
            <v/>
          </cell>
          <cell r="EU144" t="str">
            <v/>
          </cell>
          <cell r="EV144" t="str">
            <v/>
          </cell>
        </row>
        <row r="145">
          <cell r="S145" t="str">
            <v>PRODUCTION TO DATE</v>
          </cell>
          <cell r="T145" t="str">
            <v>Film &amp; Animatic</v>
          </cell>
          <cell r="V145">
            <v>35702</v>
          </cell>
          <cell r="W145">
            <v>35699</v>
          </cell>
          <cell r="X145" t="str">
            <v>TEST</v>
          </cell>
        </row>
        <row r="146">
          <cell r="T146" t="str">
            <v>Finalize StoryBoards</v>
          </cell>
          <cell r="V146">
            <v>35702</v>
          </cell>
          <cell r="W146">
            <v>35706</v>
          </cell>
          <cell r="X146" t="str">
            <v>TEST</v>
          </cell>
        </row>
        <row r="147">
          <cell r="T147" t="str">
            <v>LAYOUTS</v>
          </cell>
          <cell r="V147">
            <v>35709</v>
          </cell>
          <cell r="W147">
            <v>35727</v>
          </cell>
          <cell r="X147" t="str">
            <v>LAYOUT</v>
          </cell>
        </row>
        <row r="148">
          <cell r="T148" t="str">
            <v>2D ANIMATION</v>
          </cell>
          <cell r="V148">
            <v>35716</v>
          </cell>
          <cell r="W148">
            <v>35741</v>
          </cell>
          <cell r="X148" t="str">
            <v>2D</v>
          </cell>
        </row>
        <row r="149">
          <cell r="T149" t="str">
            <v>3D ANIMATION</v>
          </cell>
          <cell r="V149">
            <v>35716</v>
          </cell>
          <cell r="W149">
            <v>35746</v>
          </cell>
          <cell r="X149" t="str">
            <v>3D</v>
          </cell>
        </row>
        <row r="150">
          <cell r="T150" t="str">
            <v>CLEANUP</v>
          </cell>
          <cell r="V150">
            <v>35723</v>
          </cell>
          <cell r="W150">
            <v>35746</v>
          </cell>
          <cell r="X150" t="str">
            <v>2D</v>
          </cell>
        </row>
        <row r="151">
          <cell r="T151" t="str">
            <v>CHECKING</v>
          </cell>
          <cell r="V151">
            <v>35737</v>
          </cell>
          <cell r="W151">
            <v>35750</v>
          </cell>
          <cell r="X151" t="str">
            <v>2D</v>
          </cell>
        </row>
        <row r="152">
          <cell r="T152" t="str">
            <v>DIP &amp; COMPOSITE</v>
          </cell>
          <cell r="V152">
            <v>35744</v>
          </cell>
          <cell r="W152">
            <v>35760</v>
          </cell>
          <cell r="X152" t="str">
            <v>POST</v>
          </cell>
        </row>
        <row r="153">
          <cell r="T153" t="str">
            <v>FINAL LAB</v>
          </cell>
          <cell r="V153">
            <v>35760</v>
          </cell>
          <cell r="W153">
            <v>35765</v>
          </cell>
          <cell r="X153" t="str">
            <v>FINAL LAB</v>
          </cell>
          <cell r="CE153" t="str">
            <v/>
          </cell>
          <cell r="CF153" t="str">
            <v/>
          </cell>
          <cell r="CG153" t="str">
            <v/>
          </cell>
          <cell r="CH153" t="str">
            <v/>
          </cell>
          <cell r="CI153" t="str">
            <v/>
          </cell>
          <cell r="CJ153" t="str">
            <v/>
          </cell>
          <cell r="CK153" t="str">
            <v/>
          </cell>
          <cell r="CL153" t="str">
            <v/>
          </cell>
          <cell r="CM153" t="str">
            <v/>
          </cell>
          <cell r="CN153" t="str">
            <v/>
          </cell>
          <cell r="CO153" t="str">
            <v/>
          </cell>
          <cell r="CP153" t="str">
            <v/>
          </cell>
          <cell r="CQ153" t="str">
            <v/>
          </cell>
          <cell r="CR153" t="str">
            <v/>
          </cell>
          <cell r="CS153" t="str">
            <v/>
          </cell>
          <cell r="CT153" t="str">
            <v/>
          </cell>
          <cell r="CU153" t="str">
            <v/>
          </cell>
          <cell r="CV153" t="str">
            <v/>
          </cell>
          <cell r="CW153" t="str">
            <v/>
          </cell>
          <cell r="CX153" t="str">
            <v/>
          </cell>
          <cell r="CY153" t="str">
            <v/>
          </cell>
          <cell r="CZ153" t="str">
            <v/>
          </cell>
          <cell r="DA153" t="str">
            <v/>
          </cell>
          <cell r="DB153" t="str">
            <v/>
          </cell>
          <cell r="DC153" t="str">
            <v/>
          </cell>
          <cell r="DD153" t="str">
            <v/>
          </cell>
          <cell r="DE153" t="str">
            <v/>
          </cell>
          <cell r="DF153" t="str">
            <v/>
          </cell>
          <cell r="DG153" t="str">
            <v/>
          </cell>
          <cell r="DH153" t="str">
            <v/>
          </cell>
          <cell r="DI153" t="str">
            <v/>
          </cell>
          <cell r="DJ153" t="str">
            <v/>
          </cell>
          <cell r="DK153" t="str">
            <v/>
          </cell>
          <cell r="DL153" t="str">
            <v/>
          </cell>
          <cell r="DM153" t="str">
            <v/>
          </cell>
          <cell r="DN153" t="str">
            <v/>
          </cell>
          <cell r="DO153" t="str">
            <v/>
          </cell>
          <cell r="DP153" t="str">
            <v/>
          </cell>
          <cell r="DQ153" t="str">
            <v/>
          </cell>
          <cell r="DR153" t="str">
            <v/>
          </cell>
          <cell r="DS153" t="str">
            <v/>
          </cell>
          <cell r="DT153" t="str">
            <v/>
          </cell>
          <cell r="DU153" t="str">
            <v/>
          </cell>
          <cell r="DV153" t="str">
            <v/>
          </cell>
          <cell r="DW153" t="str">
            <v/>
          </cell>
          <cell r="DX153" t="str">
            <v/>
          </cell>
          <cell r="DY153" t="str">
            <v/>
          </cell>
          <cell r="DZ153" t="str">
            <v/>
          </cell>
          <cell r="EA153" t="str">
            <v/>
          </cell>
          <cell r="EB153" t="str">
            <v/>
          </cell>
          <cell r="EC153" t="str">
            <v/>
          </cell>
          <cell r="ED153" t="str">
            <v/>
          </cell>
          <cell r="EE153" t="str">
            <v/>
          </cell>
          <cell r="EF153" t="str">
            <v/>
          </cell>
          <cell r="EG153" t="str">
            <v/>
          </cell>
          <cell r="EH153" t="str">
            <v/>
          </cell>
          <cell r="EI153" t="str">
            <v/>
          </cell>
          <cell r="EJ153" t="str">
            <v/>
          </cell>
          <cell r="EK153" t="str">
            <v/>
          </cell>
          <cell r="EL153" t="str">
            <v/>
          </cell>
          <cell r="EM153" t="str">
            <v/>
          </cell>
          <cell r="EN153" t="str">
            <v/>
          </cell>
          <cell r="EO153" t="str">
            <v/>
          </cell>
          <cell r="EP153" t="str">
            <v/>
          </cell>
          <cell r="EQ153" t="str">
            <v/>
          </cell>
          <cell r="ER153" t="str">
            <v/>
          </cell>
          <cell r="ES153" t="str">
            <v/>
          </cell>
          <cell r="ET153" t="str">
            <v/>
          </cell>
          <cell r="EU153" t="str">
            <v/>
          </cell>
          <cell r="EV153" t="str">
            <v/>
          </cell>
        </row>
        <row r="154">
          <cell r="S154" t="str">
            <v>COST TO DATE</v>
          </cell>
          <cell r="V154" t="str">
            <v>DIRECT TO DATE</v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  <cell r="CP154" t="str">
            <v/>
          </cell>
          <cell r="CQ154" t="str">
            <v/>
          </cell>
          <cell r="CR154" t="str">
            <v/>
          </cell>
          <cell r="CS154" t="str">
            <v/>
          </cell>
          <cell r="CT154" t="str">
            <v/>
          </cell>
          <cell r="CU154" t="str">
            <v/>
          </cell>
          <cell r="CV154" t="str">
            <v/>
          </cell>
          <cell r="CW154" t="str">
            <v/>
          </cell>
          <cell r="CX154" t="str">
            <v/>
          </cell>
          <cell r="CY154" t="str">
            <v/>
          </cell>
          <cell r="CZ154" t="str">
            <v/>
          </cell>
          <cell r="DA154" t="str">
            <v/>
          </cell>
          <cell r="DB154" t="str">
            <v/>
          </cell>
          <cell r="DC154" t="str">
            <v/>
          </cell>
          <cell r="DD154" t="str">
            <v/>
          </cell>
          <cell r="DE154" t="str">
            <v/>
          </cell>
          <cell r="DF154" t="str">
            <v/>
          </cell>
          <cell r="DG154" t="str">
            <v/>
          </cell>
          <cell r="DH154" t="str">
            <v/>
          </cell>
          <cell r="DI154" t="str">
            <v/>
          </cell>
          <cell r="DJ154" t="str">
            <v/>
          </cell>
          <cell r="DK154" t="str">
            <v/>
          </cell>
          <cell r="DL154" t="str">
            <v/>
          </cell>
          <cell r="DM154" t="str">
            <v/>
          </cell>
          <cell r="DN154" t="str">
            <v/>
          </cell>
          <cell r="DO154" t="str">
            <v/>
          </cell>
          <cell r="DP154" t="str">
            <v/>
          </cell>
          <cell r="DQ154" t="str">
            <v/>
          </cell>
          <cell r="DR154" t="str">
            <v/>
          </cell>
          <cell r="DS154" t="str">
            <v/>
          </cell>
          <cell r="DT154" t="str">
            <v/>
          </cell>
          <cell r="DU154" t="str">
            <v/>
          </cell>
          <cell r="DV154" t="str">
            <v/>
          </cell>
          <cell r="DW154" t="str">
            <v/>
          </cell>
          <cell r="DX154" t="str">
            <v/>
          </cell>
          <cell r="DY154" t="str">
            <v/>
          </cell>
          <cell r="DZ154" t="str">
            <v/>
          </cell>
          <cell r="EA154" t="str">
            <v/>
          </cell>
          <cell r="EB154" t="str">
            <v/>
          </cell>
          <cell r="EC154" t="str">
            <v/>
          </cell>
          <cell r="ED154" t="str">
            <v/>
          </cell>
          <cell r="EE154" t="str">
            <v/>
          </cell>
          <cell r="EF154" t="str">
            <v/>
          </cell>
          <cell r="EG154" t="str">
            <v/>
          </cell>
          <cell r="EH154" t="str">
            <v/>
          </cell>
          <cell r="EI154" t="str">
            <v/>
          </cell>
          <cell r="EJ154" t="str">
            <v/>
          </cell>
          <cell r="EK154" t="str">
            <v/>
          </cell>
          <cell r="EL154" t="str">
            <v/>
          </cell>
          <cell r="EM154" t="str">
            <v/>
          </cell>
          <cell r="EN154" t="str">
            <v/>
          </cell>
          <cell r="EO154" t="str">
            <v/>
          </cell>
          <cell r="EP154" t="str">
            <v/>
          </cell>
          <cell r="EQ154" t="str">
            <v/>
          </cell>
          <cell r="ER154" t="str">
            <v/>
          </cell>
          <cell r="ES154" t="str">
            <v/>
          </cell>
          <cell r="ET154" t="str">
            <v/>
          </cell>
          <cell r="EU154" t="str">
            <v/>
          </cell>
          <cell r="EV154" t="str">
            <v/>
          </cell>
        </row>
        <row r="155">
          <cell r="S155" t="str">
            <v>COST TO DATE</v>
          </cell>
          <cell r="T155" t="str">
            <v>TEST</v>
          </cell>
          <cell r="V155" t="str">
            <v>DIRECT TO DATE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21030.803483748608</v>
          </cell>
          <cell r="AW155">
            <v>14839.647470976515</v>
          </cell>
          <cell r="AX155">
            <v>22.73</v>
          </cell>
          <cell r="AY155">
            <v>718.75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6">
          <cell r="T156" t="str">
            <v>TEST</v>
          </cell>
          <cell r="V156">
            <v>36611.930954725125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21030.803483748608</v>
          </cell>
          <cell r="AW156">
            <v>14839.647470976515</v>
          </cell>
          <cell r="AX156">
            <v>22.73</v>
          </cell>
          <cell r="AY156">
            <v>718.75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T157" t="str">
            <v>LAYOUTS</v>
          </cell>
          <cell r="V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T158" t="str">
            <v>2D ANIMATION</v>
          </cell>
          <cell r="V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</row>
        <row r="159">
          <cell r="T159" t="str">
            <v>3D ANIMATION</v>
          </cell>
          <cell r="V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</row>
        <row r="160">
          <cell r="T160" t="str">
            <v>POST</v>
          </cell>
          <cell r="V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</row>
        <row r="161">
          <cell r="T161" t="str">
            <v>FINAL LAB</v>
          </cell>
          <cell r="V161">
            <v>14978.465132694124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4724.5948103852506</v>
          </cell>
          <cell r="AY161">
            <v>4955.8712437185713</v>
          </cell>
          <cell r="AZ161">
            <v>2629.7578282211111</v>
          </cell>
          <cell r="BA161">
            <v>2519.2112503691919</v>
          </cell>
          <cell r="BB161">
            <v>0</v>
          </cell>
          <cell r="BC161">
            <v>0</v>
          </cell>
          <cell r="BD161">
            <v>0</v>
          </cell>
          <cell r="BE161">
            <v>149.03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</row>
        <row r="162">
          <cell r="T162" t="str">
            <v>TOTAL COST</v>
          </cell>
          <cell r="V162">
            <v>14978.465132694124</v>
          </cell>
          <cell r="X162" t="str">
            <v>WEEKLY COST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4724.5948103852506</v>
          </cell>
          <cell r="AY162">
            <v>4955.8712437185713</v>
          </cell>
          <cell r="AZ162">
            <v>2629.7578282211111</v>
          </cell>
          <cell r="BA162">
            <v>2519.2112503691919</v>
          </cell>
          <cell r="BB162">
            <v>0</v>
          </cell>
          <cell r="BC162">
            <v>0</v>
          </cell>
          <cell r="BD162">
            <v>0</v>
          </cell>
          <cell r="BE162">
            <v>149.03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</row>
        <row r="163">
          <cell r="V163">
            <v>20761.209185771775</v>
          </cell>
          <cell r="X163" t="str">
            <v>WEEKLY COST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4724.5948103852506</v>
          </cell>
          <cell r="AY163">
            <v>4955.8712437185713</v>
          </cell>
          <cell r="AZ163">
            <v>2629.7578282211111</v>
          </cell>
          <cell r="BA163">
            <v>2519.2112503691919</v>
          </cell>
          <cell r="BB163">
            <v>0</v>
          </cell>
          <cell r="BC163">
            <v>0</v>
          </cell>
          <cell r="BD163">
            <v>0</v>
          </cell>
          <cell r="BE163">
            <v>149.03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V164">
            <v>20969.851185771775</v>
          </cell>
          <cell r="X164" t="str">
            <v>CUMULATIVE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6614.4327345393513</v>
          </cell>
          <cell r="AY164">
            <v>6938.2197412059995</v>
          </cell>
          <cell r="AZ164">
            <v>3681.6609595095556</v>
          </cell>
          <cell r="BA164">
            <v>3526.8957505168687</v>
          </cell>
          <cell r="BB164">
            <v>0</v>
          </cell>
          <cell r="BC164">
            <v>0</v>
          </cell>
          <cell r="BD164">
            <v>0</v>
          </cell>
          <cell r="BE164">
            <v>208.642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5">
          <cell r="V165" t="str">
            <v>PROJECTED RTM</v>
          </cell>
          <cell r="Y165" t="e">
            <v>#REF!</v>
          </cell>
          <cell r="Z165" t="e">
            <v>#REF!</v>
          </cell>
          <cell r="AA165" t="str">
            <v/>
          </cell>
          <cell r="AB165" t="str">
            <v/>
          </cell>
          <cell r="AC165" t="str">
            <v/>
          </cell>
          <cell r="AD165" t="str">
            <v/>
          </cell>
          <cell r="AE165" t="str">
            <v/>
          </cell>
          <cell r="AF165" t="str">
            <v/>
          </cell>
          <cell r="AG165" t="str">
            <v/>
          </cell>
          <cell r="AH165" t="str">
            <v/>
          </cell>
          <cell r="AI165" t="str">
            <v/>
          </cell>
          <cell r="AJ165" t="str">
            <v/>
          </cell>
          <cell r="AK165" t="str">
            <v/>
          </cell>
          <cell r="AL165" t="str">
            <v/>
          </cell>
          <cell r="AM165" t="str">
            <v/>
          </cell>
          <cell r="AN165" t="str">
            <v/>
          </cell>
          <cell r="AO165" t="str">
            <v/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 t="str">
            <v/>
          </cell>
          <cell r="AW165" t="str">
            <v/>
          </cell>
          <cell r="AX165" t="str">
            <v/>
          </cell>
          <cell r="AY165">
            <v>428.57142857142856</v>
          </cell>
          <cell r="AZ165">
            <v>428.57142857142856</v>
          </cell>
          <cell r="BA165">
            <v>428.57142857142856</v>
          </cell>
          <cell r="BB165">
            <v>428.57142857142856</v>
          </cell>
          <cell r="BC165">
            <v>428.57142857142856</v>
          </cell>
          <cell r="BD165" t="str">
            <v/>
          </cell>
          <cell r="BE165" t="str">
            <v/>
          </cell>
          <cell r="BF165" t="str">
            <v/>
          </cell>
          <cell r="BG165" t="str">
            <v/>
          </cell>
          <cell r="BH165" t="str">
            <v/>
          </cell>
          <cell r="BJ165" t="str">
            <v/>
          </cell>
          <cell r="BK165" t="str">
            <v/>
          </cell>
          <cell r="BL165" t="str">
            <v/>
          </cell>
          <cell r="BM165" t="str">
            <v/>
          </cell>
          <cell r="BN165" t="str">
            <v/>
          </cell>
          <cell r="BO165" t="str">
            <v/>
          </cell>
          <cell r="BP165" t="str">
            <v/>
          </cell>
          <cell r="BQ165" t="str">
            <v/>
          </cell>
          <cell r="BR165" t="str">
            <v/>
          </cell>
          <cell r="BS165" t="str">
            <v/>
          </cell>
          <cell r="BT165" t="str">
            <v/>
          </cell>
          <cell r="BU165" t="str">
            <v/>
          </cell>
          <cell r="BV165" t="str">
            <v/>
          </cell>
          <cell r="BW165" t="str">
            <v/>
          </cell>
          <cell r="BX165" t="str">
            <v/>
          </cell>
          <cell r="BY165" t="str">
            <v/>
          </cell>
          <cell r="BZ165" t="str">
            <v/>
          </cell>
          <cell r="CA165" t="str">
            <v/>
          </cell>
          <cell r="CB165" t="str">
            <v/>
          </cell>
          <cell r="CC165" t="str">
            <v/>
          </cell>
          <cell r="CD165" t="str">
            <v/>
          </cell>
          <cell r="CE165" t="str">
            <v/>
          </cell>
          <cell r="CF165" t="str">
            <v/>
          </cell>
          <cell r="CG165" t="str">
            <v/>
          </cell>
          <cell r="CH165" t="str">
            <v/>
          </cell>
          <cell r="CI165" t="str">
            <v/>
          </cell>
          <cell r="CJ165" t="str">
            <v/>
          </cell>
          <cell r="CK165" t="str">
            <v/>
          </cell>
          <cell r="CL165" t="str">
            <v/>
          </cell>
          <cell r="CM165" t="str">
            <v/>
          </cell>
        </row>
        <row r="166">
          <cell r="V166" t="str">
            <v>PROJECTED RTM</v>
          </cell>
          <cell r="Y166" t="e">
            <v>#REF!</v>
          </cell>
          <cell r="Z166" t="e">
            <v>#REF!</v>
          </cell>
          <cell r="AA166" t="str">
            <v/>
          </cell>
          <cell r="AB166" t="str">
            <v/>
          </cell>
          <cell r="AC166" t="str">
            <v/>
          </cell>
          <cell r="AD166" t="str">
            <v/>
          </cell>
          <cell r="AE166" t="str">
            <v/>
          </cell>
          <cell r="AF166" t="str">
            <v/>
          </cell>
          <cell r="AG166" t="str">
            <v/>
          </cell>
          <cell r="AH166" t="str">
            <v/>
          </cell>
          <cell r="AI166" t="str">
            <v/>
          </cell>
          <cell r="AJ166" t="str">
            <v/>
          </cell>
          <cell r="AK166" t="str">
            <v/>
          </cell>
          <cell r="AL166" t="str">
            <v/>
          </cell>
          <cell r="AM166" t="str">
            <v/>
          </cell>
          <cell r="AN166" t="str">
            <v/>
          </cell>
          <cell r="AO166" t="str">
            <v/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 t="str">
            <v/>
          </cell>
          <cell r="AV166" t="str">
            <v/>
          </cell>
          <cell r="AW166" t="str">
            <v/>
          </cell>
          <cell r="AX166" t="str">
            <v/>
          </cell>
          <cell r="BD166" t="str">
            <v/>
          </cell>
          <cell r="BE166" t="str">
            <v/>
          </cell>
          <cell r="BF166" t="str">
            <v/>
          </cell>
          <cell r="BG166" t="str">
            <v/>
          </cell>
          <cell r="BH166" t="str">
            <v/>
          </cell>
          <cell r="BJ166" t="str">
            <v/>
          </cell>
          <cell r="BK166" t="str">
            <v/>
          </cell>
          <cell r="BL166" t="str">
            <v/>
          </cell>
          <cell r="BM166" t="str">
            <v/>
          </cell>
          <cell r="BN166" t="str">
            <v/>
          </cell>
          <cell r="BO166" t="str">
            <v/>
          </cell>
          <cell r="BP166" t="str">
            <v/>
          </cell>
          <cell r="BQ166" t="str">
            <v/>
          </cell>
          <cell r="BR166" t="str">
            <v/>
          </cell>
          <cell r="BS166" t="str">
            <v/>
          </cell>
          <cell r="BT166" t="str">
            <v/>
          </cell>
          <cell r="BU166" t="str">
            <v/>
          </cell>
          <cell r="BV166" t="str">
            <v/>
          </cell>
          <cell r="BW166" t="str">
            <v/>
          </cell>
          <cell r="BX166" t="str">
            <v/>
          </cell>
          <cell r="BY166" t="str">
            <v/>
          </cell>
          <cell r="BZ166" t="str">
            <v/>
          </cell>
          <cell r="CA166" t="str">
            <v/>
          </cell>
          <cell r="CB166" t="str">
            <v/>
          </cell>
          <cell r="CC166" t="str">
            <v/>
          </cell>
          <cell r="CD166" t="str">
            <v/>
          </cell>
          <cell r="CE166" t="str">
            <v/>
          </cell>
          <cell r="CF166" t="str">
            <v/>
          </cell>
          <cell r="CG166" t="str">
            <v/>
          </cell>
          <cell r="CH166" t="str">
            <v/>
          </cell>
          <cell r="CI166" t="str">
            <v/>
          </cell>
          <cell r="CJ166" t="str">
            <v/>
          </cell>
          <cell r="CK166" t="str">
            <v/>
          </cell>
          <cell r="CL166" t="str">
            <v/>
          </cell>
          <cell r="CM166" t="str">
            <v/>
          </cell>
        </row>
        <row r="167">
          <cell r="V167" t="str">
            <v>PROJECTED STREET</v>
          </cell>
        </row>
        <row r="168">
          <cell r="V168" t="str">
            <v>+ or - Scheduled Date</v>
          </cell>
        </row>
        <row r="169">
          <cell r="N169" t="str">
            <v>ENGINEERING</v>
          </cell>
          <cell r="R169" t="str">
            <v>ALADDIN READING</v>
          </cell>
          <cell r="W169" t="str">
            <v>FRAMES</v>
          </cell>
          <cell r="X169">
            <v>2956.22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R170" t="str">
            <v>ALADDIN READING</v>
          </cell>
          <cell r="V170" t="str">
            <v xml:space="preserve">START </v>
          </cell>
          <cell r="W170" t="str">
            <v>FRAMES</v>
          </cell>
          <cell r="X170">
            <v>2956.22</v>
          </cell>
          <cell r="Y170" t="str">
            <v>WK Count</v>
          </cell>
          <cell r="Z170" t="str">
            <v>Total Days</v>
          </cell>
          <cell r="AA170" t="str">
            <v/>
          </cell>
          <cell r="AB170" t="str">
            <v/>
          </cell>
          <cell r="AC170" t="str">
            <v/>
          </cell>
          <cell r="AD170" t="str">
            <v/>
          </cell>
          <cell r="AE170" t="str">
            <v/>
          </cell>
          <cell r="AF170" t="str">
            <v/>
          </cell>
          <cell r="AG170" t="str">
            <v/>
          </cell>
          <cell r="AH170" t="str">
            <v/>
          </cell>
          <cell r="AI170" t="str">
            <v/>
          </cell>
          <cell r="AJ170" t="str">
            <v/>
          </cell>
          <cell r="AK170" t="str">
            <v/>
          </cell>
          <cell r="AL170" t="str">
            <v/>
          </cell>
          <cell r="AM170" t="str">
            <v/>
          </cell>
          <cell r="AN170" t="str">
            <v/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 t="str">
            <v/>
          </cell>
          <cell r="AZ170">
            <v>35730</v>
          </cell>
          <cell r="BA170">
            <v>35737</v>
          </cell>
          <cell r="BB170">
            <v>35744</v>
          </cell>
          <cell r="BC170">
            <v>35751</v>
          </cell>
          <cell r="BD170">
            <v>35758</v>
          </cell>
          <cell r="BE170">
            <v>35765</v>
          </cell>
          <cell r="BF170">
            <v>35772</v>
          </cell>
          <cell r="BG170">
            <v>35779</v>
          </cell>
          <cell r="BH170">
            <v>35786</v>
          </cell>
          <cell r="BJ170" t="str">
            <v/>
          </cell>
          <cell r="BK170" t="str">
            <v/>
          </cell>
          <cell r="BL170" t="str">
            <v/>
          </cell>
          <cell r="BM170" t="str">
            <v/>
          </cell>
          <cell r="BN170" t="str">
            <v/>
          </cell>
          <cell r="BO170" t="str">
            <v/>
          </cell>
          <cell r="BP170" t="str">
            <v/>
          </cell>
          <cell r="BQ170" t="str">
            <v/>
          </cell>
          <cell r="BR170" t="str">
            <v/>
          </cell>
          <cell r="BS170" t="str">
            <v/>
          </cell>
          <cell r="BT170" t="str">
            <v/>
          </cell>
          <cell r="BU170" t="str">
            <v/>
          </cell>
          <cell r="BV170" t="str">
            <v/>
          </cell>
          <cell r="BW170" t="str">
            <v/>
          </cell>
          <cell r="BX170" t="str">
            <v/>
          </cell>
          <cell r="BY170" t="str">
            <v/>
          </cell>
          <cell r="BZ170" t="str">
            <v/>
          </cell>
          <cell r="CA170" t="str">
            <v/>
          </cell>
          <cell r="CB170" t="str">
            <v/>
          </cell>
          <cell r="CC170" t="str">
            <v/>
          </cell>
          <cell r="CD170" t="str">
            <v/>
          </cell>
          <cell r="CE170" t="str">
            <v/>
          </cell>
          <cell r="CF170" t="str">
            <v/>
          </cell>
          <cell r="CG170" t="str">
            <v/>
          </cell>
          <cell r="CH170" t="str">
            <v/>
          </cell>
          <cell r="CI170" t="str">
            <v/>
          </cell>
          <cell r="CJ170" t="str">
            <v/>
          </cell>
          <cell r="CK170" t="str">
            <v/>
          </cell>
          <cell r="CL170" t="str">
            <v/>
          </cell>
          <cell r="CM170" t="str">
            <v/>
          </cell>
          <cell r="CN170" t="str">
            <v/>
          </cell>
          <cell r="CO170" t="str">
            <v/>
          </cell>
          <cell r="CP170" t="str">
            <v/>
          </cell>
          <cell r="CQ170" t="str">
            <v/>
          </cell>
          <cell r="CR170" t="str">
            <v/>
          </cell>
          <cell r="CS170" t="str">
            <v/>
          </cell>
          <cell r="CT170" t="str">
            <v/>
          </cell>
          <cell r="CU170" t="str">
            <v/>
          </cell>
          <cell r="CV170" t="str">
            <v/>
          </cell>
          <cell r="CW170" t="str">
            <v/>
          </cell>
          <cell r="CX170" t="str">
            <v/>
          </cell>
          <cell r="CY170" t="str">
            <v/>
          </cell>
          <cell r="CZ170" t="str">
            <v/>
          </cell>
          <cell r="DA170" t="str">
            <v/>
          </cell>
          <cell r="DB170" t="str">
            <v/>
          </cell>
          <cell r="DC170" t="str">
            <v/>
          </cell>
          <cell r="DD170" t="str">
            <v/>
          </cell>
          <cell r="DE170" t="str">
            <v/>
          </cell>
          <cell r="DF170" t="str">
            <v/>
          </cell>
          <cell r="DG170" t="str">
            <v/>
          </cell>
          <cell r="DH170" t="str">
            <v/>
          </cell>
          <cell r="DI170" t="str">
            <v/>
          </cell>
          <cell r="DJ170" t="str">
            <v/>
          </cell>
          <cell r="DK170" t="str">
            <v/>
          </cell>
          <cell r="DL170" t="str">
            <v/>
          </cell>
          <cell r="DM170" t="str">
            <v/>
          </cell>
          <cell r="DN170" t="str">
            <v/>
          </cell>
          <cell r="DO170" t="str">
            <v/>
          </cell>
          <cell r="DP170" t="str">
            <v/>
          </cell>
          <cell r="DQ170" t="str">
            <v/>
          </cell>
          <cell r="DR170" t="str">
            <v/>
          </cell>
          <cell r="DS170" t="str">
            <v/>
          </cell>
          <cell r="DT170" t="str">
            <v/>
          </cell>
          <cell r="DU170" t="str">
            <v/>
          </cell>
          <cell r="DV170" t="str">
            <v/>
          </cell>
          <cell r="DW170" t="str">
            <v/>
          </cell>
          <cell r="DX170" t="str">
            <v/>
          </cell>
          <cell r="DY170" t="str">
            <v/>
          </cell>
          <cell r="DZ170" t="str">
            <v/>
          </cell>
          <cell r="EA170" t="str">
            <v/>
          </cell>
          <cell r="EB170" t="str">
            <v/>
          </cell>
          <cell r="EC170" t="str">
            <v/>
          </cell>
          <cell r="ED170" t="str">
            <v/>
          </cell>
          <cell r="EE170" t="str">
            <v/>
          </cell>
          <cell r="EF170" t="str">
            <v/>
          </cell>
          <cell r="EG170" t="str">
            <v/>
          </cell>
          <cell r="EH170" t="str">
            <v/>
          </cell>
          <cell r="EI170" t="str">
            <v/>
          </cell>
          <cell r="EJ170" t="str">
            <v/>
          </cell>
          <cell r="EK170" t="str">
            <v/>
          </cell>
          <cell r="EL170" t="str">
            <v/>
          </cell>
          <cell r="EM170" t="str">
            <v/>
          </cell>
          <cell r="EN170" t="str">
            <v/>
          </cell>
          <cell r="EO170" t="str">
            <v/>
          </cell>
          <cell r="EP170" t="str">
            <v/>
          </cell>
          <cell r="EQ170" t="str">
            <v/>
          </cell>
          <cell r="ER170" t="str">
            <v/>
          </cell>
          <cell r="ES170" t="str">
            <v/>
          </cell>
          <cell r="ET170" t="str">
            <v/>
          </cell>
          <cell r="EU170" t="str">
            <v/>
          </cell>
          <cell r="EV170" t="str">
            <v/>
          </cell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R171" t="str">
            <v>STREET</v>
          </cell>
          <cell r="T171" t="str">
            <v>Prep Projection</v>
          </cell>
          <cell r="V171" t="str">
            <v xml:space="preserve">START </v>
          </cell>
          <cell r="W171" t="str">
            <v>END</v>
          </cell>
          <cell r="X171">
            <v>400</v>
          </cell>
          <cell r="Y171">
            <v>9</v>
          </cell>
          <cell r="Z171">
            <v>65.73384999999999</v>
          </cell>
          <cell r="AA171" t="str">
            <v/>
          </cell>
          <cell r="AB171" t="str">
            <v/>
          </cell>
          <cell r="AC171" t="str">
            <v/>
          </cell>
          <cell r="AD171" t="str">
            <v/>
          </cell>
          <cell r="AE171" t="str">
            <v/>
          </cell>
          <cell r="AF171" t="str">
            <v/>
          </cell>
          <cell r="AG171" t="str">
            <v/>
          </cell>
          <cell r="AH171" t="str">
            <v/>
          </cell>
          <cell r="AI171" t="str">
            <v/>
          </cell>
          <cell r="AJ171" t="str">
            <v/>
          </cell>
          <cell r="AK171" t="str">
            <v/>
          </cell>
          <cell r="AL171" t="str">
            <v/>
          </cell>
          <cell r="AM171" t="str">
            <v/>
          </cell>
          <cell r="AN171" t="str">
            <v/>
          </cell>
          <cell r="AO171" t="str">
            <v/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>
            <v>35730</v>
          </cell>
          <cell r="BA171">
            <v>35737</v>
          </cell>
          <cell r="BB171">
            <v>35744</v>
          </cell>
          <cell r="BC171">
            <v>35751</v>
          </cell>
          <cell r="BD171">
            <v>35758</v>
          </cell>
          <cell r="BE171">
            <v>35765</v>
          </cell>
          <cell r="BF171">
            <v>35772</v>
          </cell>
          <cell r="BG171">
            <v>35779</v>
          </cell>
          <cell r="BH171">
            <v>35786</v>
          </cell>
          <cell r="BI171" t="str">
            <v/>
          </cell>
          <cell r="BJ171" t="str">
            <v/>
          </cell>
          <cell r="BK171" t="str">
            <v/>
          </cell>
          <cell r="BL171" t="str">
            <v/>
          </cell>
          <cell r="BM171" t="str">
            <v/>
          </cell>
          <cell r="BN171" t="str">
            <v/>
          </cell>
          <cell r="BO171" t="str">
            <v/>
          </cell>
          <cell r="BP171" t="str">
            <v/>
          </cell>
          <cell r="BQ171" t="str">
            <v/>
          </cell>
          <cell r="BR171" t="str">
            <v/>
          </cell>
          <cell r="BS171" t="str">
            <v/>
          </cell>
          <cell r="BT171" t="str">
            <v/>
          </cell>
          <cell r="BU171" t="str">
            <v/>
          </cell>
          <cell r="BV171" t="str">
            <v/>
          </cell>
          <cell r="BW171" t="str">
            <v/>
          </cell>
          <cell r="BX171" t="str">
            <v/>
          </cell>
          <cell r="BY171" t="str">
            <v/>
          </cell>
          <cell r="BZ171" t="str">
            <v/>
          </cell>
          <cell r="CA171" t="str">
            <v/>
          </cell>
          <cell r="CB171" t="str">
            <v/>
          </cell>
          <cell r="CC171" t="str">
            <v/>
          </cell>
          <cell r="CD171" t="str">
            <v/>
          </cell>
          <cell r="CE171" t="str">
            <v/>
          </cell>
          <cell r="CF171" t="str">
            <v/>
          </cell>
          <cell r="CG171" t="str">
            <v/>
          </cell>
          <cell r="CH171" t="str">
            <v/>
          </cell>
          <cell r="CI171" t="str">
            <v/>
          </cell>
          <cell r="CJ171" t="str">
            <v/>
          </cell>
          <cell r="CK171" t="str">
            <v/>
          </cell>
          <cell r="CL171" t="str">
            <v/>
          </cell>
          <cell r="CM171" t="str">
            <v/>
          </cell>
          <cell r="CN171" t="str">
            <v/>
          </cell>
          <cell r="CO171" t="str">
            <v/>
          </cell>
          <cell r="CP171" t="str">
            <v/>
          </cell>
          <cell r="CQ171" t="str">
            <v/>
          </cell>
          <cell r="CR171" t="str">
            <v/>
          </cell>
          <cell r="CS171" t="str">
            <v/>
          </cell>
          <cell r="CT171" t="str">
            <v/>
          </cell>
          <cell r="CU171" t="str">
            <v/>
          </cell>
          <cell r="CV171" t="str">
            <v/>
          </cell>
          <cell r="CW171" t="str">
            <v/>
          </cell>
          <cell r="CX171" t="str">
            <v/>
          </cell>
          <cell r="CY171" t="str">
            <v/>
          </cell>
          <cell r="CZ171" t="str">
            <v/>
          </cell>
          <cell r="DA171" t="str">
            <v/>
          </cell>
          <cell r="DB171" t="str">
            <v/>
          </cell>
          <cell r="DC171" t="str">
            <v/>
          </cell>
          <cell r="DD171" t="str">
            <v/>
          </cell>
          <cell r="DE171" t="str">
            <v/>
          </cell>
          <cell r="DF171" t="str">
            <v/>
          </cell>
          <cell r="DG171" t="str">
            <v/>
          </cell>
          <cell r="DH171" t="str">
            <v/>
          </cell>
          <cell r="DI171" t="str">
            <v/>
          </cell>
          <cell r="DJ171" t="str">
            <v/>
          </cell>
          <cell r="DK171" t="str">
            <v/>
          </cell>
          <cell r="DL171" t="str">
            <v/>
          </cell>
          <cell r="DM171" t="str">
            <v/>
          </cell>
          <cell r="DN171" t="str">
            <v/>
          </cell>
          <cell r="DO171" t="str">
            <v/>
          </cell>
          <cell r="DP171" t="str">
            <v/>
          </cell>
          <cell r="DQ171" t="str">
            <v/>
          </cell>
          <cell r="DR171" t="str">
            <v/>
          </cell>
          <cell r="DS171" t="str">
            <v/>
          </cell>
          <cell r="DT171" t="str">
            <v/>
          </cell>
          <cell r="DU171" t="str">
            <v/>
          </cell>
          <cell r="DV171" t="str">
            <v/>
          </cell>
          <cell r="DW171" t="str">
            <v/>
          </cell>
          <cell r="DX171" t="str">
            <v/>
          </cell>
          <cell r="DY171" t="str">
            <v/>
          </cell>
          <cell r="DZ171" t="str">
            <v/>
          </cell>
          <cell r="EA171" t="str">
            <v/>
          </cell>
          <cell r="EB171" t="str">
            <v/>
          </cell>
          <cell r="EC171" t="str">
            <v/>
          </cell>
          <cell r="ED171" t="str">
            <v/>
          </cell>
          <cell r="EE171" t="str">
            <v/>
          </cell>
          <cell r="EF171" t="str">
            <v/>
          </cell>
          <cell r="EG171" t="str">
            <v/>
          </cell>
          <cell r="EH171" t="str">
            <v/>
          </cell>
          <cell r="EI171" t="str">
            <v/>
          </cell>
          <cell r="EJ171" t="str">
            <v/>
          </cell>
          <cell r="EK171" t="str">
            <v/>
          </cell>
          <cell r="EL171" t="str">
            <v/>
          </cell>
          <cell r="EM171" t="str">
            <v/>
          </cell>
          <cell r="EN171" t="str">
            <v/>
          </cell>
          <cell r="EO171" t="str">
            <v/>
          </cell>
          <cell r="EP171" t="str">
            <v/>
          </cell>
          <cell r="EQ171" t="str">
            <v/>
          </cell>
          <cell r="ER171" t="str">
            <v/>
          </cell>
          <cell r="ES171" t="str">
            <v/>
          </cell>
          <cell r="ET171" t="str">
            <v/>
          </cell>
          <cell r="EU171" t="str">
            <v/>
          </cell>
          <cell r="EV171" t="str">
            <v/>
          </cell>
          <cell r="EW171" t="str">
            <v/>
          </cell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R172" t="str">
            <v>STREET</v>
          </cell>
          <cell r="S172" t="str">
            <v>PRODUCTION TO DATE</v>
          </cell>
          <cell r="T172" t="str">
            <v>Prep Projection</v>
          </cell>
          <cell r="V172">
            <v>35727</v>
          </cell>
          <cell r="W172">
            <v>35811</v>
          </cell>
          <cell r="X172">
            <v>400</v>
          </cell>
          <cell r="Y172">
            <v>9</v>
          </cell>
          <cell r="Z172">
            <v>65.73384999999999</v>
          </cell>
          <cell r="AA172" t="str">
            <v/>
          </cell>
          <cell r="AB172" t="str">
            <v/>
          </cell>
          <cell r="AC172" t="str">
            <v/>
          </cell>
          <cell r="AD172" t="str">
            <v/>
          </cell>
          <cell r="AE172" t="str">
            <v/>
          </cell>
          <cell r="AF172" t="str">
            <v/>
          </cell>
          <cell r="AG172" t="str">
            <v/>
          </cell>
          <cell r="AH172" t="str">
            <v/>
          </cell>
          <cell r="AI172" t="str">
            <v/>
          </cell>
          <cell r="AJ172" t="str">
            <v/>
          </cell>
          <cell r="AK172" t="str">
            <v/>
          </cell>
          <cell r="AL172" t="str">
            <v/>
          </cell>
          <cell r="AM172" t="str">
            <v/>
          </cell>
          <cell r="AN172" t="str">
            <v/>
          </cell>
          <cell r="AO172" t="str">
            <v/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 t="str">
            <v/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>
            <v>100</v>
          </cell>
          <cell r="BA172">
            <v>200</v>
          </cell>
          <cell r="BB172">
            <v>300</v>
          </cell>
          <cell r="BC172">
            <v>400</v>
          </cell>
          <cell r="BD172">
            <v>400</v>
          </cell>
          <cell r="BE172">
            <v>400</v>
          </cell>
          <cell r="BF172">
            <v>400</v>
          </cell>
          <cell r="BG172">
            <v>400</v>
          </cell>
          <cell r="BH172">
            <v>400</v>
          </cell>
          <cell r="BI172" t="str">
            <v/>
          </cell>
          <cell r="BJ172" t="str">
            <v/>
          </cell>
          <cell r="BK172" t="str">
            <v/>
          </cell>
          <cell r="BL172" t="str">
            <v/>
          </cell>
          <cell r="BM172" t="str">
            <v/>
          </cell>
          <cell r="BN172" t="str">
            <v/>
          </cell>
          <cell r="BP172" t="str">
            <v/>
          </cell>
          <cell r="BQ172" t="str">
            <v/>
          </cell>
          <cell r="BR172" t="str">
            <v/>
          </cell>
          <cell r="BS172" t="str">
            <v/>
          </cell>
          <cell r="BT172" t="str">
            <v/>
          </cell>
          <cell r="BU172" t="str">
            <v/>
          </cell>
          <cell r="BV172" t="str">
            <v/>
          </cell>
          <cell r="BW172" t="str">
            <v/>
          </cell>
          <cell r="BX172" t="str">
            <v/>
          </cell>
          <cell r="BY172" t="str">
            <v/>
          </cell>
          <cell r="BZ172" t="str">
            <v/>
          </cell>
          <cell r="CA172" t="str">
            <v/>
          </cell>
          <cell r="CB172" t="str">
            <v/>
          </cell>
          <cell r="CC172" t="str">
            <v/>
          </cell>
          <cell r="CD172" t="str">
            <v/>
          </cell>
          <cell r="CE172" t="str">
            <v/>
          </cell>
          <cell r="CF172" t="str">
            <v/>
          </cell>
          <cell r="CG172" t="str">
            <v/>
          </cell>
          <cell r="CH172" t="str">
            <v/>
          </cell>
          <cell r="CI172" t="str">
            <v/>
          </cell>
          <cell r="CJ172" t="str">
            <v/>
          </cell>
          <cell r="CK172" t="str">
            <v/>
          </cell>
          <cell r="CL172" t="str">
            <v/>
          </cell>
          <cell r="CM172" t="str">
            <v/>
          </cell>
          <cell r="CN172" t="str">
            <v/>
          </cell>
          <cell r="CO172" t="str">
            <v/>
          </cell>
          <cell r="CP172" t="str">
            <v/>
          </cell>
          <cell r="CQ172" t="str">
            <v/>
          </cell>
          <cell r="CR172" t="str">
            <v/>
          </cell>
          <cell r="CS172" t="str">
            <v/>
          </cell>
          <cell r="CT172" t="str">
            <v/>
          </cell>
          <cell r="CU172" t="str">
            <v/>
          </cell>
          <cell r="CV172" t="str">
            <v/>
          </cell>
          <cell r="CW172" t="str">
            <v/>
          </cell>
          <cell r="CX172" t="str">
            <v/>
          </cell>
          <cell r="CY172" t="str">
            <v/>
          </cell>
          <cell r="CZ172" t="str">
            <v/>
          </cell>
          <cell r="DA172" t="str">
            <v/>
          </cell>
          <cell r="DB172" t="str">
            <v/>
          </cell>
          <cell r="DC172" t="str">
            <v/>
          </cell>
          <cell r="DD172" t="str">
            <v/>
          </cell>
          <cell r="DE172" t="str">
            <v/>
          </cell>
          <cell r="DF172" t="str">
            <v/>
          </cell>
          <cell r="DG172" t="str">
            <v/>
          </cell>
          <cell r="DH172" t="str">
            <v/>
          </cell>
          <cell r="DI172" t="str">
            <v/>
          </cell>
          <cell r="DJ172" t="str">
            <v/>
          </cell>
          <cell r="DK172" t="str">
            <v/>
          </cell>
          <cell r="DL172" t="str">
            <v/>
          </cell>
          <cell r="DM172" t="str">
            <v/>
          </cell>
          <cell r="DN172" t="str">
            <v/>
          </cell>
          <cell r="DO172" t="str">
            <v/>
          </cell>
          <cell r="DP172" t="str">
            <v/>
          </cell>
          <cell r="DQ172" t="str">
            <v/>
          </cell>
          <cell r="DR172" t="str">
            <v/>
          </cell>
          <cell r="DS172" t="str">
            <v/>
          </cell>
          <cell r="DT172" t="str">
            <v/>
          </cell>
          <cell r="DU172" t="str">
            <v/>
          </cell>
          <cell r="DV172" t="str">
            <v/>
          </cell>
          <cell r="DW172" t="str">
            <v/>
          </cell>
          <cell r="DX172" t="str">
            <v/>
          </cell>
          <cell r="DY172" t="str">
            <v/>
          </cell>
          <cell r="DZ172" t="str">
            <v/>
          </cell>
          <cell r="EA172" t="str">
            <v/>
          </cell>
          <cell r="EB172" t="str">
            <v/>
          </cell>
          <cell r="EC172" t="str">
            <v/>
          </cell>
          <cell r="ED172" t="str">
            <v/>
          </cell>
          <cell r="EE172" t="str">
            <v/>
          </cell>
          <cell r="EF172" t="str">
            <v/>
          </cell>
          <cell r="EG172" t="str">
            <v/>
          </cell>
          <cell r="EH172" t="str">
            <v/>
          </cell>
          <cell r="EI172" t="str">
            <v/>
          </cell>
          <cell r="EJ172" t="str">
            <v/>
          </cell>
          <cell r="EK172" t="str">
            <v/>
          </cell>
          <cell r="EL172" t="str">
            <v/>
          </cell>
          <cell r="EM172" t="str">
            <v/>
          </cell>
          <cell r="EN172" t="str">
            <v/>
          </cell>
          <cell r="EO172" t="str">
            <v/>
          </cell>
          <cell r="EP172" t="str">
            <v/>
          </cell>
          <cell r="EQ172" t="str">
            <v/>
          </cell>
          <cell r="ER172" t="str">
            <v/>
          </cell>
          <cell r="ES172" t="str">
            <v/>
          </cell>
          <cell r="ET172" t="str">
            <v/>
          </cell>
          <cell r="EU172" t="str">
            <v/>
          </cell>
          <cell r="EV172" t="str">
            <v/>
          </cell>
          <cell r="EW172" t="str">
            <v/>
          </cell>
        </row>
        <row r="173">
          <cell r="S173" t="str">
            <v>PRODUCTION TO DATE</v>
          </cell>
        </row>
        <row r="174">
          <cell r="T174" t="str">
            <v>Scenes Issued</v>
          </cell>
          <cell r="V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T175" t="str">
            <v>Scenes Issued</v>
          </cell>
          <cell r="V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T176" t="str">
            <v>Into Rough</v>
          </cell>
          <cell r="V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T177" t="str">
            <v>Rough Complete</v>
          </cell>
          <cell r="V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T178" t="str">
            <v>Ruff Approved</v>
          </cell>
          <cell r="V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T179" t="str">
            <v>Clean Complete</v>
          </cell>
          <cell r="V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80">
          <cell r="T180" t="str">
            <v>Approved</v>
          </cell>
          <cell r="V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T181" t="str">
            <v>Turned In</v>
          </cell>
          <cell r="V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T182" t="str">
            <v>Animation Projection</v>
          </cell>
          <cell r="V182">
            <v>35786</v>
          </cell>
          <cell r="W182">
            <v>35853</v>
          </cell>
          <cell r="X182">
            <v>750</v>
          </cell>
          <cell r="Y182">
            <v>12</v>
          </cell>
          <cell r="Z182">
            <v>57.591386666666665</v>
          </cell>
          <cell r="AA182" t="str">
            <v/>
          </cell>
          <cell r="AB182" t="str">
            <v/>
          </cell>
          <cell r="AC182" t="str">
            <v/>
          </cell>
          <cell r="AD182" t="str">
            <v/>
          </cell>
          <cell r="AE182" t="str">
            <v/>
          </cell>
          <cell r="AF182" t="str">
            <v/>
          </cell>
          <cell r="AG182" t="str">
            <v/>
          </cell>
          <cell r="AH182" t="str">
            <v/>
          </cell>
          <cell r="AI182" t="str">
            <v/>
          </cell>
          <cell r="AJ182" t="str">
            <v/>
          </cell>
          <cell r="AK182" t="str">
            <v/>
          </cell>
          <cell r="AL182" t="str">
            <v/>
          </cell>
          <cell r="AM182" t="str">
            <v/>
          </cell>
          <cell r="AN182" t="str">
            <v/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 t="str">
            <v/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 t="str">
            <v/>
          </cell>
          <cell r="BB182" t="str">
            <v/>
          </cell>
          <cell r="BC182" t="str">
            <v/>
          </cell>
          <cell r="BD182" t="str">
            <v/>
          </cell>
          <cell r="BE182" t="str">
            <v/>
          </cell>
          <cell r="BF182" t="str">
            <v/>
          </cell>
          <cell r="BG182" t="str">
            <v/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375</v>
          </cell>
          <cell r="BM182">
            <v>425</v>
          </cell>
          <cell r="BN182">
            <v>425</v>
          </cell>
          <cell r="BO182">
            <v>425</v>
          </cell>
          <cell r="BP182">
            <v>425</v>
          </cell>
          <cell r="BQ182">
            <v>425</v>
          </cell>
          <cell r="BR182">
            <v>425</v>
          </cell>
          <cell r="BS182">
            <v>425</v>
          </cell>
          <cell r="BT182" t="str">
            <v/>
          </cell>
          <cell r="BU182" t="str">
            <v/>
          </cell>
          <cell r="BV182" t="str">
            <v/>
          </cell>
          <cell r="BW182" t="str">
            <v/>
          </cell>
          <cell r="BX182" t="str">
            <v/>
          </cell>
          <cell r="BY182" t="str">
            <v/>
          </cell>
          <cell r="BZ182" t="str">
            <v/>
          </cell>
          <cell r="CA182" t="str">
            <v/>
          </cell>
          <cell r="CB182" t="str">
            <v/>
          </cell>
          <cell r="CC182" t="str">
            <v/>
          </cell>
          <cell r="CD182" t="str">
            <v/>
          </cell>
          <cell r="CE182" t="str">
            <v/>
          </cell>
          <cell r="CF182" t="str">
            <v/>
          </cell>
          <cell r="CG182" t="str">
            <v/>
          </cell>
          <cell r="CH182" t="str">
            <v/>
          </cell>
          <cell r="CI182" t="str">
            <v/>
          </cell>
          <cell r="CJ182" t="str">
            <v/>
          </cell>
          <cell r="CK182" t="str">
            <v/>
          </cell>
          <cell r="CL182" t="str">
            <v/>
          </cell>
          <cell r="CM182" t="str">
            <v/>
          </cell>
          <cell r="CN182" t="str">
            <v/>
          </cell>
          <cell r="CO182" t="str">
            <v/>
          </cell>
          <cell r="CP182" t="str">
            <v/>
          </cell>
          <cell r="CQ182" t="str">
            <v/>
          </cell>
          <cell r="CR182" t="str">
            <v/>
          </cell>
          <cell r="CS182" t="str">
            <v/>
          </cell>
          <cell r="CT182" t="str">
            <v/>
          </cell>
          <cell r="CU182" t="str">
            <v/>
          </cell>
          <cell r="CV182" t="str">
            <v/>
          </cell>
          <cell r="CW182" t="str">
            <v/>
          </cell>
          <cell r="CX182" t="str">
            <v/>
          </cell>
          <cell r="CY182" t="str">
            <v/>
          </cell>
          <cell r="CZ182" t="str">
            <v/>
          </cell>
          <cell r="DA182" t="str">
            <v/>
          </cell>
          <cell r="DB182" t="str">
            <v/>
          </cell>
          <cell r="DC182" t="str">
            <v/>
          </cell>
          <cell r="DD182" t="str">
            <v/>
          </cell>
          <cell r="DE182" t="str">
            <v/>
          </cell>
          <cell r="DF182" t="str">
            <v/>
          </cell>
          <cell r="DG182" t="str">
            <v/>
          </cell>
          <cell r="DH182" t="str">
            <v/>
          </cell>
          <cell r="DI182" t="str">
            <v/>
          </cell>
          <cell r="DJ182" t="str">
            <v/>
          </cell>
          <cell r="DK182" t="str">
            <v/>
          </cell>
          <cell r="DL182" t="str">
            <v/>
          </cell>
          <cell r="DM182" t="str">
            <v/>
          </cell>
          <cell r="DN182" t="str">
            <v/>
          </cell>
          <cell r="DO182" t="str">
            <v/>
          </cell>
          <cell r="DP182" t="str">
            <v/>
          </cell>
          <cell r="DQ182" t="str">
            <v/>
          </cell>
          <cell r="DR182" t="str">
            <v/>
          </cell>
          <cell r="DS182" t="str">
            <v/>
          </cell>
          <cell r="DT182" t="str">
            <v/>
          </cell>
          <cell r="DU182" t="str">
            <v/>
          </cell>
          <cell r="DV182" t="str">
            <v/>
          </cell>
          <cell r="DW182" t="str">
            <v/>
          </cell>
          <cell r="DX182" t="str">
            <v/>
          </cell>
          <cell r="DY182" t="str">
            <v/>
          </cell>
          <cell r="DZ182" t="str">
            <v/>
          </cell>
          <cell r="EA182" t="str">
            <v/>
          </cell>
          <cell r="EB182" t="str">
            <v/>
          </cell>
          <cell r="EC182" t="str">
            <v/>
          </cell>
          <cell r="ED182" t="str">
            <v/>
          </cell>
          <cell r="EE182" t="str">
            <v/>
          </cell>
          <cell r="EF182" t="str">
            <v/>
          </cell>
          <cell r="EG182" t="str">
            <v/>
          </cell>
          <cell r="EH182" t="str">
            <v/>
          </cell>
          <cell r="EI182" t="str">
            <v/>
          </cell>
          <cell r="EJ182" t="str">
            <v/>
          </cell>
          <cell r="EK182" t="str">
            <v/>
          </cell>
          <cell r="EL182" t="str">
            <v/>
          </cell>
          <cell r="EM182" t="str">
            <v/>
          </cell>
          <cell r="EN182" t="str">
            <v/>
          </cell>
          <cell r="EO182" t="str">
            <v/>
          </cell>
          <cell r="EP182" t="str">
            <v/>
          </cell>
          <cell r="EQ182" t="str">
            <v/>
          </cell>
          <cell r="ER182" t="str">
            <v/>
          </cell>
          <cell r="ES182" t="str">
            <v/>
          </cell>
          <cell r="ET182" t="str">
            <v/>
          </cell>
          <cell r="EU182" t="str">
            <v/>
          </cell>
          <cell r="EV182" t="str">
            <v/>
          </cell>
          <cell r="EW182" t="str">
            <v/>
          </cell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R183">
            <v>36008</v>
          </cell>
          <cell r="T183" t="str">
            <v>Animation Projection</v>
          </cell>
          <cell r="V183">
            <v>35786</v>
          </cell>
          <cell r="W183">
            <v>35863</v>
          </cell>
          <cell r="X183">
            <v>750</v>
          </cell>
          <cell r="Y183">
            <v>12</v>
          </cell>
          <cell r="Z183">
            <v>57.591386666666665</v>
          </cell>
          <cell r="AA183" t="str">
            <v/>
          </cell>
          <cell r="AB183" t="str">
            <v/>
          </cell>
          <cell r="AC183" t="str">
            <v/>
          </cell>
          <cell r="AD183" t="str">
            <v/>
          </cell>
          <cell r="AE183" t="str">
            <v/>
          </cell>
          <cell r="AF183" t="str">
            <v/>
          </cell>
          <cell r="AG183" t="str">
            <v/>
          </cell>
          <cell r="AH183" t="str">
            <v/>
          </cell>
          <cell r="AI183" t="str">
            <v/>
          </cell>
          <cell r="AJ183" t="str">
            <v/>
          </cell>
          <cell r="AK183" t="str">
            <v/>
          </cell>
          <cell r="AL183" t="str">
            <v/>
          </cell>
          <cell r="AM183" t="str">
            <v/>
          </cell>
          <cell r="AN183" t="str">
            <v/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 t="str">
            <v/>
          </cell>
          <cell r="BB183" t="str">
            <v/>
          </cell>
          <cell r="BC183" t="str">
            <v/>
          </cell>
          <cell r="BD183" t="str">
            <v/>
          </cell>
          <cell r="BE183" t="str">
            <v/>
          </cell>
          <cell r="BF183" t="str">
            <v/>
          </cell>
          <cell r="BG183" t="str">
            <v/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375</v>
          </cell>
          <cell r="BM183">
            <v>425</v>
          </cell>
          <cell r="BN183">
            <v>425</v>
          </cell>
          <cell r="BO183">
            <v>425</v>
          </cell>
          <cell r="BP183">
            <v>425</v>
          </cell>
          <cell r="BQ183">
            <v>425</v>
          </cell>
          <cell r="BR183">
            <v>425</v>
          </cell>
          <cell r="BS183">
            <v>425</v>
          </cell>
          <cell r="BT183" t="str">
            <v/>
          </cell>
          <cell r="BU183" t="str">
            <v/>
          </cell>
          <cell r="BV183" t="str">
            <v/>
          </cell>
          <cell r="BW183" t="str">
            <v/>
          </cell>
          <cell r="BX183" t="str">
            <v/>
          </cell>
          <cell r="BY183" t="str">
            <v/>
          </cell>
          <cell r="BZ183" t="str">
            <v/>
          </cell>
          <cell r="CA183" t="str">
            <v/>
          </cell>
          <cell r="CB183" t="str">
            <v/>
          </cell>
          <cell r="CC183" t="str">
            <v/>
          </cell>
          <cell r="CD183" t="str">
            <v/>
          </cell>
          <cell r="CE183" t="str">
            <v/>
          </cell>
          <cell r="CF183" t="str">
            <v/>
          </cell>
          <cell r="CG183" t="str">
            <v/>
          </cell>
          <cell r="CH183" t="str">
            <v/>
          </cell>
          <cell r="CI183" t="str">
            <v/>
          </cell>
          <cell r="CJ183" t="str">
            <v/>
          </cell>
          <cell r="CK183" t="str">
            <v/>
          </cell>
          <cell r="CL183" t="str">
            <v/>
          </cell>
          <cell r="CM183" t="str">
            <v/>
          </cell>
          <cell r="CN183" t="str">
            <v/>
          </cell>
          <cell r="CO183" t="str">
            <v/>
          </cell>
          <cell r="CP183" t="str">
            <v/>
          </cell>
          <cell r="CQ183" t="str">
            <v/>
          </cell>
          <cell r="CR183" t="str">
            <v/>
          </cell>
          <cell r="CS183" t="str">
            <v/>
          </cell>
          <cell r="CT183" t="str">
            <v/>
          </cell>
          <cell r="CU183" t="str">
            <v/>
          </cell>
          <cell r="CV183" t="str">
            <v/>
          </cell>
          <cell r="CW183" t="str">
            <v/>
          </cell>
          <cell r="CX183" t="str">
            <v/>
          </cell>
          <cell r="CY183" t="str">
            <v/>
          </cell>
          <cell r="CZ183" t="str">
            <v/>
          </cell>
          <cell r="DA183" t="str">
            <v/>
          </cell>
          <cell r="DB183" t="str">
            <v/>
          </cell>
          <cell r="DC183" t="str">
            <v/>
          </cell>
          <cell r="DD183" t="str">
            <v/>
          </cell>
          <cell r="DE183" t="str">
            <v/>
          </cell>
          <cell r="DF183" t="str">
            <v/>
          </cell>
          <cell r="DG183" t="str">
            <v/>
          </cell>
          <cell r="DH183" t="str">
            <v/>
          </cell>
          <cell r="DI183" t="str">
            <v/>
          </cell>
          <cell r="DJ183" t="str">
            <v/>
          </cell>
          <cell r="DK183" t="str">
            <v/>
          </cell>
          <cell r="DL183" t="str">
            <v/>
          </cell>
          <cell r="DM183" t="str">
            <v/>
          </cell>
          <cell r="DN183" t="str">
            <v/>
          </cell>
          <cell r="DO183" t="str">
            <v/>
          </cell>
          <cell r="DP183" t="str">
            <v/>
          </cell>
          <cell r="DQ183" t="str">
            <v/>
          </cell>
          <cell r="DR183" t="str">
            <v/>
          </cell>
          <cell r="DS183" t="str">
            <v/>
          </cell>
          <cell r="DT183" t="str">
            <v/>
          </cell>
          <cell r="DU183" t="str">
            <v/>
          </cell>
          <cell r="DV183" t="str">
            <v/>
          </cell>
          <cell r="DW183" t="str">
            <v/>
          </cell>
          <cell r="DX183" t="str">
            <v/>
          </cell>
          <cell r="DY183" t="str">
            <v/>
          </cell>
          <cell r="DZ183" t="str">
            <v/>
          </cell>
          <cell r="EA183" t="str">
            <v/>
          </cell>
          <cell r="EB183" t="str">
            <v/>
          </cell>
          <cell r="EC183" t="str">
            <v/>
          </cell>
          <cell r="ED183" t="str">
            <v/>
          </cell>
          <cell r="EE183" t="str">
            <v/>
          </cell>
          <cell r="EF183" t="str">
            <v/>
          </cell>
          <cell r="EG183" t="str">
            <v/>
          </cell>
          <cell r="EH183" t="str">
            <v/>
          </cell>
          <cell r="EI183" t="str">
            <v/>
          </cell>
          <cell r="EJ183" t="str">
            <v/>
          </cell>
          <cell r="EK183" t="str">
            <v/>
          </cell>
          <cell r="EL183" t="str">
            <v/>
          </cell>
          <cell r="EM183" t="str">
            <v/>
          </cell>
          <cell r="EN183" t="str">
            <v/>
          </cell>
          <cell r="EO183" t="str">
            <v/>
          </cell>
          <cell r="EP183" t="str">
            <v/>
          </cell>
          <cell r="EQ183" t="str">
            <v/>
          </cell>
          <cell r="ER183" t="str">
            <v/>
          </cell>
          <cell r="ES183" t="str">
            <v/>
          </cell>
          <cell r="ET183" t="str">
            <v/>
          </cell>
          <cell r="EU183" t="str">
            <v/>
          </cell>
          <cell r="EV183" t="str">
            <v/>
          </cell>
          <cell r="EW183" t="str">
            <v/>
          </cell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R184">
            <v>36008</v>
          </cell>
          <cell r="T184" t="str">
            <v>Ink &amp; Paint Projection</v>
          </cell>
          <cell r="V184">
            <v>35822</v>
          </cell>
          <cell r="W184">
            <v>35858.992822222222</v>
          </cell>
          <cell r="X184">
            <v>900</v>
          </cell>
          <cell r="Y184">
            <v>8</v>
          </cell>
          <cell r="Z184">
            <v>36.992822222222223</v>
          </cell>
          <cell r="AA184" t="str">
            <v/>
          </cell>
          <cell r="AB184" t="str">
            <v/>
          </cell>
          <cell r="AC184" t="str">
            <v/>
          </cell>
          <cell r="AD184" t="str">
            <v/>
          </cell>
          <cell r="AE184" t="str">
            <v/>
          </cell>
          <cell r="AF184" t="str">
            <v/>
          </cell>
          <cell r="AG184" t="str">
            <v/>
          </cell>
          <cell r="AH184" t="str">
            <v/>
          </cell>
          <cell r="AI184" t="str">
            <v/>
          </cell>
          <cell r="AJ184" t="str">
            <v/>
          </cell>
          <cell r="AK184" t="str">
            <v/>
          </cell>
          <cell r="AL184" t="str">
            <v/>
          </cell>
          <cell r="AM184" t="str">
            <v/>
          </cell>
          <cell r="AN184" t="str">
            <v/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 t="str">
            <v/>
          </cell>
          <cell r="BB184" t="str">
            <v/>
          </cell>
          <cell r="BC184" t="str">
            <v/>
          </cell>
          <cell r="BD184" t="str">
            <v/>
          </cell>
          <cell r="BE184" t="str">
            <v/>
          </cell>
          <cell r="BF184" t="str">
            <v/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/>
          </cell>
          <cell r="BM184" t="str">
            <v/>
          </cell>
          <cell r="BN184">
            <v>225</v>
          </cell>
          <cell r="BO184">
            <v>450</v>
          </cell>
          <cell r="BP184">
            <v>450</v>
          </cell>
          <cell r="BQ184">
            <v>675</v>
          </cell>
          <cell r="BR184">
            <v>450</v>
          </cell>
          <cell r="BS184">
            <v>675</v>
          </cell>
          <cell r="BT184">
            <v>900</v>
          </cell>
          <cell r="BU184">
            <v>900</v>
          </cell>
          <cell r="BV184" t="str">
            <v/>
          </cell>
          <cell r="BW184" t="str">
            <v/>
          </cell>
          <cell r="BX184" t="str">
            <v/>
          </cell>
          <cell r="BY184" t="str">
            <v/>
          </cell>
          <cell r="BZ184" t="str">
            <v/>
          </cell>
          <cell r="CA184" t="str">
            <v/>
          </cell>
          <cell r="CB184" t="str">
            <v/>
          </cell>
          <cell r="CC184" t="str">
            <v/>
          </cell>
          <cell r="CD184" t="str">
            <v/>
          </cell>
          <cell r="CE184" t="str">
            <v/>
          </cell>
          <cell r="CF184" t="str">
            <v/>
          </cell>
          <cell r="CG184" t="str">
            <v/>
          </cell>
          <cell r="CH184" t="str">
            <v/>
          </cell>
          <cell r="CI184" t="str">
            <v/>
          </cell>
          <cell r="CJ184" t="str">
            <v/>
          </cell>
          <cell r="CK184" t="str">
            <v/>
          </cell>
          <cell r="CL184" t="str">
            <v/>
          </cell>
          <cell r="CM184" t="str">
            <v/>
          </cell>
          <cell r="CN184" t="str">
            <v/>
          </cell>
          <cell r="CO184" t="str">
            <v/>
          </cell>
          <cell r="CP184" t="str">
            <v/>
          </cell>
          <cell r="CQ184" t="str">
            <v/>
          </cell>
          <cell r="CR184" t="str">
            <v/>
          </cell>
          <cell r="CS184" t="str">
            <v/>
          </cell>
          <cell r="CT184" t="str">
            <v/>
          </cell>
          <cell r="CU184" t="str">
            <v/>
          </cell>
          <cell r="CV184" t="str">
            <v/>
          </cell>
          <cell r="CW184" t="str">
            <v/>
          </cell>
          <cell r="CX184" t="str">
            <v/>
          </cell>
          <cell r="CY184" t="str">
            <v/>
          </cell>
          <cell r="CZ184" t="str">
            <v/>
          </cell>
          <cell r="DA184" t="str">
            <v/>
          </cell>
          <cell r="DB184" t="str">
            <v/>
          </cell>
          <cell r="DC184" t="str">
            <v/>
          </cell>
          <cell r="DD184" t="str">
            <v/>
          </cell>
          <cell r="DE184" t="str">
            <v/>
          </cell>
          <cell r="DF184" t="str">
            <v/>
          </cell>
          <cell r="DG184" t="str">
            <v/>
          </cell>
          <cell r="DH184" t="str">
            <v/>
          </cell>
          <cell r="DI184" t="str">
            <v/>
          </cell>
          <cell r="DJ184" t="str">
            <v/>
          </cell>
          <cell r="DK184" t="str">
            <v/>
          </cell>
          <cell r="DL184" t="str">
            <v/>
          </cell>
          <cell r="DM184" t="str">
            <v/>
          </cell>
          <cell r="DN184" t="str">
            <v/>
          </cell>
          <cell r="DO184" t="str">
            <v/>
          </cell>
          <cell r="DP184" t="str">
            <v/>
          </cell>
          <cell r="DQ184" t="str">
            <v/>
          </cell>
          <cell r="DR184" t="str">
            <v/>
          </cell>
          <cell r="DS184" t="str">
            <v/>
          </cell>
          <cell r="DT184" t="str">
            <v/>
          </cell>
          <cell r="DU184" t="str">
            <v/>
          </cell>
          <cell r="DV184" t="str">
            <v/>
          </cell>
          <cell r="DW184" t="str">
            <v/>
          </cell>
          <cell r="DX184" t="str">
            <v/>
          </cell>
          <cell r="DY184" t="str">
            <v/>
          </cell>
          <cell r="DZ184" t="str">
            <v/>
          </cell>
          <cell r="EA184" t="str">
            <v/>
          </cell>
          <cell r="EB184" t="str">
            <v/>
          </cell>
          <cell r="EC184" t="str">
            <v/>
          </cell>
          <cell r="ED184" t="str">
            <v/>
          </cell>
          <cell r="EE184" t="str">
            <v/>
          </cell>
          <cell r="EF184" t="str">
            <v/>
          </cell>
          <cell r="EG184" t="str">
            <v/>
          </cell>
          <cell r="EH184" t="str">
            <v/>
          </cell>
          <cell r="EI184" t="str">
            <v/>
          </cell>
          <cell r="EJ184" t="str">
            <v/>
          </cell>
          <cell r="EK184" t="str">
            <v/>
          </cell>
          <cell r="EL184" t="str">
            <v/>
          </cell>
          <cell r="EM184" t="str">
            <v/>
          </cell>
          <cell r="EN184" t="str">
            <v/>
          </cell>
          <cell r="EO184" t="str">
            <v/>
          </cell>
          <cell r="EP184" t="str">
            <v/>
          </cell>
          <cell r="EQ184" t="str">
            <v/>
          </cell>
          <cell r="ER184" t="str">
            <v/>
          </cell>
          <cell r="ES184" t="str">
            <v/>
          </cell>
          <cell r="ET184" t="str">
            <v/>
          </cell>
          <cell r="EU184" t="str">
            <v/>
          </cell>
          <cell r="EV184" t="str">
            <v/>
          </cell>
          <cell r="EW184" t="str">
            <v/>
          </cell>
        </row>
        <row r="186">
          <cell r="T186" t="str">
            <v>BUDGET FORECAST</v>
          </cell>
          <cell r="AA186" t="str">
            <v/>
          </cell>
          <cell r="AB186" t="str">
            <v/>
          </cell>
          <cell r="AC186" t="str">
            <v/>
          </cell>
          <cell r="AD186" t="str">
            <v/>
          </cell>
          <cell r="AE186" t="str">
            <v/>
          </cell>
          <cell r="AF186" t="str">
            <v/>
          </cell>
          <cell r="AG186" t="str">
            <v/>
          </cell>
          <cell r="AH186" t="str">
            <v/>
          </cell>
          <cell r="AI186" t="str">
            <v/>
          </cell>
          <cell r="AJ186" t="str">
            <v/>
          </cell>
          <cell r="AK186" t="str">
            <v/>
          </cell>
          <cell r="AL186" t="str">
            <v/>
          </cell>
          <cell r="AM186" t="str">
            <v/>
          </cell>
          <cell r="AN186" t="str">
            <v/>
          </cell>
          <cell r="AO186" t="str">
            <v/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>
            <v>35730</v>
          </cell>
          <cell r="BA186">
            <v>35737</v>
          </cell>
          <cell r="BB186">
            <v>35744</v>
          </cell>
          <cell r="BC186">
            <v>35751</v>
          </cell>
          <cell r="BD186">
            <v>35758</v>
          </cell>
          <cell r="BE186">
            <v>35765</v>
          </cell>
          <cell r="BF186">
            <v>35772</v>
          </cell>
          <cell r="BG186">
            <v>35779</v>
          </cell>
          <cell r="BH186">
            <v>35786</v>
          </cell>
          <cell r="BI186" t="str">
            <v/>
          </cell>
          <cell r="BJ186" t="str">
            <v/>
          </cell>
          <cell r="BK186" t="str">
            <v/>
          </cell>
          <cell r="BL186" t="str">
            <v/>
          </cell>
          <cell r="BM186" t="str">
            <v/>
          </cell>
          <cell r="BN186" t="str">
            <v/>
          </cell>
          <cell r="BO186" t="str">
            <v/>
          </cell>
          <cell r="BP186" t="str">
            <v/>
          </cell>
          <cell r="BQ186" t="str">
            <v/>
          </cell>
          <cell r="BR186" t="str">
            <v/>
          </cell>
          <cell r="BS186" t="str">
            <v/>
          </cell>
          <cell r="BT186" t="str">
            <v/>
          </cell>
          <cell r="BU186" t="str">
            <v/>
          </cell>
          <cell r="BV186" t="str">
            <v/>
          </cell>
          <cell r="BW186" t="str">
            <v/>
          </cell>
          <cell r="BX186" t="str">
            <v/>
          </cell>
          <cell r="BY186" t="str">
            <v/>
          </cell>
          <cell r="BZ186" t="str">
            <v/>
          </cell>
          <cell r="CA186" t="str">
            <v/>
          </cell>
          <cell r="CB186" t="str">
            <v/>
          </cell>
          <cell r="CC186" t="str">
            <v/>
          </cell>
          <cell r="CD186" t="str">
            <v/>
          </cell>
          <cell r="CE186" t="str">
            <v/>
          </cell>
          <cell r="CF186" t="str">
            <v/>
          </cell>
          <cell r="CG186" t="str">
            <v/>
          </cell>
          <cell r="CH186" t="str">
            <v/>
          </cell>
          <cell r="CI186" t="str">
            <v/>
          </cell>
          <cell r="CJ186" t="str">
            <v/>
          </cell>
          <cell r="CK186" t="str">
            <v/>
          </cell>
          <cell r="CL186" t="str">
            <v/>
          </cell>
          <cell r="CM186" t="str">
            <v/>
          </cell>
          <cell r="CN186" t="str">
            <v/>
          </cell>
          <cell r="CO186" t="str">
            <v/>
          </cell>
          <cell r="CP186" t="str">
            <v/>
          </cell>
          <cell r="CQ186" t="str">
            <v/>
          </cell>
          <cell r="CR186" t="str">
            <v/>
          </cell>
          <cell r="CS186" t="str">
            <v/>
          </cell>
          <cell r="CT186" t="str">
            <v/>
          </cell>
          <cell r="CU186" t="str">
            <v/>
          </cell>
          <cell r="CV186" t="str">
            <v/>
          </cell>
          <cell r="CW186" t="str">
            <v/>
          </cell>
          <cell r="CX186" t="str">
            <v/>
          </cell>
          <cell r="CY186" t="str">
            <v/>
          </cell>
          <cell r="CZ186" t="str">
            <v/>
          </cell>
          <cell r="DA186" t="str">
            <v/>
          </cell>
          <cell r="DB186" t="str">
            <v/>
          </cell>
          <cell r="DC186" t="str">
            <v/>
          </cell>
          <cell r="DD186" t="str">
            <v/>
          </cell>
          <cell r="DE186" t="str">
            <v/>
          </cell>
          <cell r="DF186" t="str">
            <v/>
          </cell>
          <cell r="DG186" t="str">
            <v/>
          </cell>
          <cell r="DH186" t="str">
            <v/>
          </cell>
          <cell r="DI186" t="str">
            <v/>
          </cell>
          <cell r="DJ186" t="str">
            <v/>
          </cell>
          <cell r="DK186" t="str">
            <v/>
          </cell>
          <cell r="DL186" t="str">
            <v/>
          </cell>
          <cell r="DM186" t="str">
            <v/>
          </cell>
          <cell r="DN186" t="str">
            <v/>
          </cell>
          <cell r="DO186" t="str">
            <v/>
          </cell>
          <cell r="DP186" t="str">
            <v/>
          </cell>
          <cell r="DQ186" t="str">
            <v/>
          </cell>
          <cell r="DR186" t="str">
            <v/>
          </cell>
          <cell r="DS186" t="str">
            <v/>
          </cell>
          <cell r="DT186" t="str">
            <v/>
          </cell>
          <cell r="DU186" t="str">
            <v/>
          </cell>
          <cell r="DV186" t="str">
            <v/>
          </cell>
          <cell r="DW186" t="str">
            <v/>
          </cell>
          <cell r="DX186" t="str">
            <v/>
          </cell>
          <cell r="DY186" t="str">
            <v/>
          </cell>
          <cell r="DZ186" t="str">
            <v/>
          </cell>
          <cell r="EA186" t="str">
            <v/>
          </cell>
          <cell r="EB186" t="str">
            <v/>
          </cell>
          <cell r="EC186" t="str">
            <v/>
          </cell>
          <cell r="ED186" t="str">
            <v/>
          </cell>
          <cell r="EE186" t="str">
            <v/>
          </cell>
          <cell r="EF186" t="str">
            <v/>
          </cell>
          <cell r="EG186" t="str">
            <v/>
          </cell>
          <cell r="EH186" t="str">
            <v/>
          </cell>
          <cell r="EI186" t="str">
            <v/>
          </cell>
          <cell r="EJ186" t="str">
            <v/>
          </cell>
          <cell r="EK186" t="str">
            <v/>
          </cell>
          <cell r="EL186" t="str">
            <v/>
          </cell>
          <cell r="EM186" t="str">
            <v/>
          </cell>
          <cell r="EN186" t="str">
            <v/>
          </cell>
          <cell r="EO186" t="str">
            <v/>
          </cell>
          <cell r="EP186" t="str">
            <v/>
          </cell>
          <cell r="EQ186" t="str">
            <v/>
          </cell>
          <cell r="ER186" t="str">
            <v/>
          </cell>
          <cell r="ES186" t="str">
            <v/>
          </cell>
          <cell r="ET186" t="str">
            <v/>
          </cell>
          <cell r="EU186" t="str">
            <v/>
          </cell>
          <cell r="EV186" t="str">
            <v/>
          </cell>
          <cell r="EW186" t="str">
            <v/>
          </cell>
          <cell r="EX186" t="str">
            <v/>
          </cell>
          <cell r="EY186" t="str">
            <v/>
          </cell>
          <cell r="EZ186" t="str">
            <v/>
          </cell>
          <cell r="FA186" t="str">
            <v/>
          </cell>
          <cell r="FB186" t="str">
            <v/>
          </cell>
          <cell r="FC186" t="str">
            <v/>
          </cell>
          <cell r="FD186" t="str">
            <v/>
          </cell>
          <cell r="FE186" t="str">
            <v/>
          </cell>
          <cell r="FF186" t="str">
            <v/>
          </cell>
          <cell r="FG186" t="str">
            <v/>
          </cell>
          <cell r="FH186" t="str">
            <v/>
          </cell>
          <cell r="FI186" t="str">
            <v/>
          </cell>
        </row>
        <row r="187">
          <cell r="T187" t="str">
            <v>BUDGET FORECAST</v>
          </cell>
          <cell r="V187" t="str">
            <v>PRE PROD</v>
          </cell>
          <cell r="W187">
            <v>30</v>
          </cell>
          <cell r="X187">
            <v>90000</v>
          </cell>
          <cell r="AA187" t="str">
            <v/>
          </cell>
          <cell r="AB187" t="str">
            <v/>
          </cell>
          <cell r="AC187" t="str">
            <v/>
          </cell>
          <cell r="AD187" t="str">
            <v/>
          </cell>
          <cell r="AE187" t="str">
            <v/>
          </cell>
          <cell r="AF187" t="str">
            <v/>
          </cell>
          <cell r="AG187" t="str">
            <v/>
          </cell>
          <cell r="AH187" t="str">
            <v/>
          </cell>
          <cell r="AI187" t="str">
            <v/>
          </cell>
          <cell r="AJ187" t="str">
            <v/>
          </cell>
          <cell r="AK187" t="str">
            <v/>
          </cell>
          <cell r="AL187" t="str">
            <v/>
          </cell>
          <cell r="AM187" t="str">
            <v/>
          </cell>
          <cell r="AN187" t="str">
            <v/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>
            <v>3000</v>
          </cell>
          <cell r="BA187">
            <v>6000</v>
          </cell>
          <cell r="BB187">
            <v>9000</v>
          </cell>
          <cell r="BC187">
            <v>12000</v>
          </cell>
          <cell r="BD187">
            <v>12000</v>
          </cell>
          <cell r="BE187">
            <v>12000</v>
          </cell>
          <cell r="BF187">
            <v>12000</v>
          </cell>
          <cell r="BG187">
            <v>12000</v>
          </cell>
          <cell r="BH187">
            <v>12000</v>
          </cell>
          <cell r="BI187" t="str">
            <v/>
          </cell>
          <cell r="BJ187" t="str">
            <v/>
          </cell>
          <cell r="BK187" t="str">
            <v/>
          </cell>
          <cell r="BL187" t="str">
            <v/>
          </cell>
          <cell r="BM187" t="str">
            <v/>
          </cell>
          <cell r="BN187" t="str">
            <v/>
          </cell>
          <cell r="BO187" t="str">
            <v/>
          </cell>
          <cell r="BP187" t="str">
            <v/>
          </cell>
          <cell r="BQ187" t="str">
            <v/>
          </cell>
          <cell r="BR187" t="str">
            <v/>
          </cell>
          <cell r="BS187" t="str">
            <v/>
          </cell>
          <cell r="BT187" t="str">
            <v/>
          </cell>
          <cell r="BU187" t="str">
            <v/>
          </cell>
          <cell r="BV187" t="str">
            <v/>
          </cell>
          <cell r="BW187" t="str">
            <v/>
          </cell>
          <cell r="BX187" t="str">
            <v/>
          </cell>
          <cell r="BY187" t="str">
            <v/>
          </cell>
          <cell r="BZ187" t="str">
            <v/>
          </cell>
          <cell r="CA187" t="str">
            <v/>
          </cell>
          <cell r="CB187" t="str">
            <v/>
          </cell>
          <cell r="CC187" t="str">
            <v/>
          </cell>
          <cell r="CD187" t="str">
            <v/>
          </cell>
          <cell r="CE187" t="str">
            <v/>
          </cell>
          <cell r="CF187" t="str">
            <v/>
          </cell>
          <cell r="CG187" t="str">
            <v/>
          </cell>
          <cell r="CH187" t="str">
            <v/>
          </cell>
          <cell r="CI187" t="str">
            <v/>
          </cell>
          <cell r="CJ187" t="str">
            <v/>
          </cell>
          <cell r="CK187" t="str">
            <v/>
          </cell>
          <cell r="CL187" t="str">
            <v/>
          </cell>
          <cell r="CM187" t="str">
            <v/>
          </cell>
          <cell r="CN187" t="str">
            <v/>
          </cell>
          <cell r="CO187" t="str">
            <v/>
          </cell>
          <cell r="CP187" t="str">
            <v/>
          </cell>
          <cell r="CQ187" t="str">
            <v/>
          </cell>
          <cell r="CR187" t="str">
            <v/>
          </cell>
          <cell r="CS187" t="str">
            <v/>
          </cell>
          <cell r="CT187" t="str">
            <v/>
          </cell>
          <cell r="CU187" t="str">
            <v/>
          </cell>
          <cell r="CV187" t="str">
            <v/>
          </cell>
          <cell r="CW187" t="str">
            <v/>
          </cell>
          <cell r="CX187" t="str">
            <v/>
          </cell>
          <cell r="CY187" t="str">
            <v/>
          </cell>
          <cell r="CZ187" t="str">
            <v/>
          </cell>
          <cell r="DA187" t="str">
            <v/>
          </cell>
          <cell r="DB187" t="str">
            <v/>
          </cell>
          <cell r="DC187" t="str">
            <v/>
          </cell>
          <cell r="DD187" t="str">
            <v/>
          </cell>
          <cell r="DE187" t="str">
            <v/>
          </cell>
          <cell r="DF187" t="str">
            <v/>
          </cell>
          <cell r="DG187" t="str">
            <v/>
          </cell>
          <cell r="DH187" t="str">
            <v/>
          </cell>
          <cell r="DI187" t="str">
            <v/>
          </cell>
          <cell r="DJ187" t="str">
            <v/>
          </cell>
          <cell r="DK187" t="str">
            <v/>
          </cell>
          <cell r="DL187" t="str">
            <v/>
          </cell>
          <cell r="DM187" t="str">
            <v/>
          </cell>
          <cell r="DN187" t="str">
            <v/>
          </cell>
          <cell r="DO187" t="str">
            <v/>
          </cell>
          <cell r="DP187" t="str">
            <v/>
          </cell>
          <cell r="DQ187" t="str">
            <v/>
          </cell>
          <cell r="DR187" t="str">
            <v/>
          </cell>
          <cell r="DS187" t="str">
            <v/>
          </cell>
          <cell r="DT187" t="str">
            <v/>
          </cell>
          <cell r="DU187" t="str">
            <v/>
          </cell>
          <cell r="DV187" t="str">
            <v/>
          </cell>
          <cell r="DW187" t="str">
            <v/>
          </cell>
          <cell r="DX187" t="str">
            <v/>
          </cell>
          <cell r="DY187" t="str">
            <v/>
          </cell>
          <cell r="DZ187" t="str">
            <v/>
          </cell>
          <cell r="EA187" t="str">
            <v/>
          </cell>
          <cell r="EB187" t="str">
            <v/>
          </cell>
          <cell r="EC187" t="str">
            <v/>
          </cell>
          <cell r="ED187" t="str">
            <v/>
          </cell>
          <cell r="EE187" t="str">
            <v/>
          </cell>
          <cell r="EF187" t="str">
            <v/>
          </cell>
          <cell r="EG187" t="str">
            <v/>
          </cell>
          <cell r="EH187" t="str">
            <v/>
          </cell>
          <cell r="EI187" t="str">
            <v/>
          </cell>
          <cell r="EJ187" t="str">
            <v/>
          </cell>
          <cell r="EK187" t="str">
            <v/>
          </cell>
          <cell r="EL187" t="str">
            <v/>
          </cell>
          <cell r="EM187" t="str">
            <v/>
          </cell>
          <cell r="EN187" t="str">
            <v/>
          </cell>
          <cell r="EO187" t="str">
            <v/>
          </cell>
          <cell r="EP187" t="str">
            <v/>
          </cell>
          <cell r="EQ187" t="str">
            <v/>
          </cell>
          <cell r="ER187" t="str">
            <v/>
          </cell>
          <cell r="ES187" t="str">
            <v/>
          </cell>
          <cell r="ET187" t="str">
            <v/>
          </cell>
          <cell r="EU187" t="str">
            <v/>
          </cell>
          <cell r="EV187" t="str">
            <v/>
          </cell>
          <cell r="EW187" t="str">
            <v/>
          </cell>
          <cell r="EX187" t="str">
            <v/>
          </cell>
          <cell r="EY187" t="str">
            <v/>
          </cell>
          <cell r="EZ187" t="str">
            <v/>
          </cell>
          <cell r="FA187" t="str">
            <v/>
          </cell>
          <cell r="FB187" t="str">
            <v/>
          </cell>
          <cell r="FC187" t="str">
            <v/>
          </cell>
          <cell r="FD187" t="str">
            <v/>
          </cell>
          <cell r="FE187" t="str">
            <v/>
          </cell>
          <cell r="FF187" t="str">
            <v/>
          </cell>
          <cell r="FG187" t="str">
            <v/>
          </cell>
          <cell r="FH187" t="str">
            <v/>
          </cell>
          <cell r="FI187" t="str">
            <v/>
          </cell>
        </row>
        <row r="188">
          <cell r="V188" t="str">
            <v>PRE PROD</v>
          </cell>
          <cell r="W188">
            <v>30</v>
          </cell>
          <cell r="X188">
            <v>97000</v>
          </cell>
          <cell r="AA188" t="str">
            <v/>
          </cell>
          <cell r="AB188" t="str">
            <v/>
          </cell>
          <cell r="AC188" t="str">
            <v/>
          </cell>
          <cell r="AD188" t="str">
            <v/>
          </cell>
          <cell r="AE188" t="str">
            <v/>
          </cell>
          <cell r="AF188" t="str">
            <v/>
          </cell>
          <cell r="AG188" t="str">
            <v/>
          </cell>
          <cell r="AH188" t="str">
            <v/>
          </cell>
          <cell r="AI188" t="str">
            <v/>
          </cell>
          <cell r="AJ188" t="str">
            <v/>
          </cell>
          <cell r="AK188" t="str">
            <v/>
          </cell>
          <cell r="AL188" t="str">
            <v/>
          </cell>
          <cell r="AM188" t="str">
            <v/>
          </cell>
          <cell r="AN188" t="str">
            <v/>
          </cell>
          <cell r="AO188" t="str">
            <v/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>
            <v>3000</v>
          </cell>
          <cell r="BA188">
            <v>6000</v>
          </cell>
          <cell r="BB188">
            <v>9000</v>
          </cell>
          <cell r="BC188">
            <v>12000</v>
          </cell>
          <cell r="BD188">
            <v>12000</v>
          </cell>
          <cell r="BE188">
            <v>12000</v>
          </cell>
          <cell r="BF188">
            <v>13000</v>
          </cell>
          <cell r="BG188">
            <v>18000</v>
          </cell>
          <cell r="BH188">
            <v>12000</v>
          </cell>
          <cell r="BI188" t="str">
            <v/>
          </cell>
          <cell r="BJ188" t="str">
            <v/>
          </cell>
          <cell r="BK188" t="str">
            <v/>
          </cell>
          <cell r="BL188" t="str">
            <v/>
          </cell>
          <cell r="BM188" t="str">
            <v/>
          </cell>
          <cell r="BN188" t="str">
            <v/>
          </cell>
          <cell r="BO188" t="str">
            <v/>
          </cell>
          <cell r="BP188" t="str">
            <v/>
          </cell>
          <cell r="BQ188" t="str">
            <v/>
          </cell>
          <cell r="BR188" t="str">
            <v/>
          </cell>
          <cell r="BS188" t="str">
            <v/>
          </cell>
          <cell r="BT188" t="str">
            <v/>
          </cell>
          <cell r="BU188" t="str">
            <v/>
          </cell>
          <cell r="BV188" t="str">
            <v/>
          </cell>
          <cell r="BW188" t="str">
            <v/>
          </cell>
          <cell r="BX188" t="str">
            <v/>
          </cell>
          <cell r="BY188" t="str">
            <v/>
          </cell>
          <cell r="BZ188" t="str">
            <v/>
          </cell>
          <cell r="CA188" t="str">
            <v/>
          </cell>
          <cell r="CB188" t="str">
            <v/>
          </cell>
          <cell r="CC188" t="str">
            <v/>
          </cell>
          <cell r="CD188" t="str">
            <v/>
          </cell>
          <cell r="CE188" t="str">
            <v/>
          </cell>
          <cell r="CF188" t="str">
            <v/>
          </cell>
          <cell r="CG188" t="str">
            <v/>
          </cell>
          <cell r="CH188" t="str">
            <v/>
          </cell>
          <cell r="CI188" t="str">
            <v/>
          </cell>
          <cell r="CJ188" t="str">
            <v/>
          </cell>
          <cell r="CK188" t="str">
            <v/>
          </cell>
          <cell r="CL188" t="str">
            <v/>
          </cell>
          <cell r="CM188" t="str">
            <v/>
          </cell>
          <cell r="CN188" t="str">
            <v/>
          </cell>
          <cell r="CO188" t="str">
            <v/>
          </cell>
          <cell r="CP188" t="str">
            <v/>
          </cell>
          <cell r="CQ188" t="str">
            <v/>
          </cell>
          <cell r="CR188" t="str">
            <v/>
          </cell>
          <cell r="CS188" t="str">
            <v/>
          </cell>
          <cell r="CT188" t="str">
            <v/>
          </cell>
          <cell r="CU188" t="str">
            <v/>
          </cell>
          <cell r="CV188" t="str">
            <v/>
          </cell>
          <cell r="CW188" t="str">
            <v/>
          </cell>
          <cell r="CX188" t="str">
            <v/>
          </cell>
          <cell r="CY188" t="str">
            <v/>
          </cell>
          <cell r="CZ188" t="str">
            <v/>
          </cell>
          <cell r="DA188" t="str">
            <v/>
          </cell>
          <cell r="DB188" t="str">
            <v/>
          </cell>
          <cell r="DC188" t="str">
            <v/>
          </cell>
          <cell r="DD188" t="str">
            <v/>
          </cell>
          <cell r="DE188" t="str">
            <v/>
          </cell>
          <cell r="DF188" t="str">
            <v/>
          </cell>
          <cell r="DG188" t="str">
            <v/>
          </cell>
          <cell r="DH188" t="str">
            <v/>
          </cell>
          <cell r="DI188" t="str">
            <v/>
          </cell>
          <cell r="DJ188" t="str">
            <v/>
          </cell>
          <cell r="DK188" t="str">
            <v/>
          </cell>
          <cell r="DL188" t="str">
            <v/>
          </cell>
          <cell r="DM188" t="str">
            <v/>
          </cell>
          <cell r="DN188" t="str">
            <v/>
          </cell>
          <cell r="DO188" t="str">
            <v/>
          </cell>
          <cell r="DP188" t="str">
            <v/>
          </cell>
          <cell r="DQ188" t="str">
            <v/>
          </cell>
          <cell r="DR188" t="str">
            <v/>
          </cell>
          <cell r="DS188" t="str">
            <v/>
          </cell>
          <cell r="DT188" t="str">
            <v/>
          </cell>
          <cell r="DU188" t="str">
            <v/>
          </cell>
          <cell r="DV188" t="str">
            <v/>
          </cell>
          <cell r="DW188" t="str">
            <v/>
          </cell>
          <cell r="DX188" t="str">
            <v/>
          </cell>
          <cell r="DY188" t="str">
            <v/>
          </cell>
          <cell r="DZ188" t="str">
            <v/>
          </cell>
          <cell r="EA188" t="str">
            <v/>
          </cell>
          <cell r="EB188" t="str">
            <v/>
          </cell>
          <cell r="EC188" t="str">
            <v/>
          </cell>
          <cell r="ED188" t="str">
            <v/>
          </cell>
          <cell r="EE188" t="str">
            <v/>
          </cell>
          <cell r="EF188" t="str">
            <v/>
          </cell>
          <cell r="EG188" t="str">
            <v/>
          </cell>
          <cell r="EH188" t="str">
            <v/>
          </cell>
          <cell r="EI188" t="str">
            <v/>
          </cell>
          <cell r="EJ188" t="str">
            <v/>
          </cell>
          <cell r="EK188" t="str">
            <v/>
          </cell>
          <cell r="EL188" t="str">
            <v/>
          </cell>
          <cell r="EM188" t="str">
            <v/>
          </cell>
          <cell r="EN188" t="str">
            <v/>
          </cell>
          <cell r="EO188" t="str">
            <v/>
          </cell>
          <cell r="EP188" t="str">
            <v/>
          </cell>
          <cell r="EQ188" t="str">
            <v/>
          </cell>
          <cell r="ER188" t="str">
            <v/>
          </cell>
          <cell r="ES188" t="str">
            <v/>
          </cell>
          <cell r="ET188" t="str">
            <v/>
          </cell>
          <cell r="EU188" t="str">
            <v/>
          </cell>
          <cell r="EV188" t="str">
            <v/>
          </cell>
          <cell r="EW188" t="str">
            <v/>
          </cell>
          <cell r="EX188" t="str">
            <v/>
          </cell>
          <cell r="EY188" t="str">
            <v/>
          </cell>
          <cell r="EZ188" t="str">
            <v/>
          </cell>
          <cell r="FA188" t="str">
            <v/>
          </cell>
          <cell r="FB188" t="str">
            <v/>
          </cell>
          <cell r="FC188" t="str">
            <v/>
          </cell>
          <cell r="FD188" t="str">
            <v/>
          </cell>
          <cell r="FE188" t="str">
            <v/>
          </cell>
          <cell r="FF188" t="str">
            <v/>
          </cell>
          <cell r="FG188" t="str">
            <v/>
          </cell>
          <cell r="FH188" t="str">
            <v/>
          </cell>
          <cell r="FI188" t="str">
            <v/>
          </cell>
        </row>
        <row r="189">
          <cell r="V189" t="str">
            <v>PRODUCTION</v>
          </cell>
          <cell r="W189">
            <v>150</v>
          </cell>
          <cell r="X189">
            <v>438750</v>
          </cell>
          <cell r="AA189">
            <v>0</v>
          </cell>
          <cell r="AB189" t="str">
            <v/>
          </cell>
          <cell r="AC189" t="str">
            <v/>
          </cell>
          <cell r="AD189" t="str">
            <v/>
          </cell>
          <cell r="AE189" t="str">
            <v/>
          </cell>
          <cell r="AF189" t="str">
            <v/>
          </cell>
          <cell r="AG189" t="str">
            <v/>
          </cell>
          <cell r="AH189" t="str">
            <v/>
          </cell>
          <cell r="AI189" t="str">
            <v/>
          </cell>
          <cell r="AJ189" t="str">
            <v/>
          </cell>
          <cell r="AK189" t="str">
            <v/>
          </cell>
          <cell r="AL189" t="str">
            <v/>
          </cell>
          <cell r="AM189" t="str">
            <v/>
          </cell>
          <cell r="AN189" t="str">
            <v/>
          </cell>
          <cell r="AO189" t="str">
            <v/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 t="str">
            <v/>
          </cell>
          <cell r="BB189" t="str">
            <v/>
          </cell>
          <cell r="BC189" t="str">
            <v/>
          </cell>
          <cell r="BD189" t="str">
            <v/>
          </cell>
          <cell r="BE189" t="str">
            <v/>
          </cell>
          <cell r="BF189" t="str">
            <v/>
          </cell>
          <cell r="BG189" t="str">
            <v/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56250</v>
          </cell>
          <cell r="BM189">
            <v>63750</v>
          </cell>
          <cell r="BN189">
            <v>63750</v>
          </cell>
          <cell r="BO189">
            <v>63750</v>
          </cell>
          <cell r="BP189">
            <v>63750</v>
          </cell>
          <cell r="BQ189">
            <v>63750</v>
          </cell>
          <cell r="BR189">
            <v>63750</v>
          </cell>
          <cell r="BS189" t="str">
            <v/>
          </cell>
          <cell r="BT189" t="str">
            <v/>
          </cell>
          <cell r="BU189" t="str">
            <v/>
          </cell>
          <cell r="BV189" t="str">
            <v/>
          </cell>
          <cell r="BW189" t="str">
            <v/>
          </cell>
          <cell r="BX189" t="str">
            <v/>
          </cell>
          <cell r="BY189" t="str">
            <v/>
          </cell>
          <cell r="BZ189" t="str">
            <v/>
          </cell>
          <cell r="CA189" t="str">
            <v/>
          </cell>
          <cell r="CB189" t="str">
            <v/>
          </cell>
          <cell r="CC189" t="str">
            <v/>
          </cell>
          <cell r="CD189" t="str">
            <v/>
          </cell>
          <cell r="CE189" t="str">
            <v/>
          </cell>
          <cell r="CF189" t="str">
            <v/>
          </cell>
          <cell r="CG189" t="str">
            <v/>
          </cell>
          <cell r="CH189" t="str">
            <v/>
          </cell>
          <cell r="CI189" t="str">
            <v/>
          </cell>
          <cell r="CJ189" t="str">
            <v/>
          </cell>
          <cell r="CK189" t="str">
            <v/>
          </cell>
          <cell r="CL189" t="str">
            <v/>
          </cell>
          <cell r="CM189" t="str">
            <v/>
          </cell>
          <cell r="CN189" t="str">
            <v/>
          </cell>
          <cell r="CO189" t="str">
            <v/>
          </cell>
          <cell r="CP189" t="str">
            <v/>
          </cell>
          <cell r="CQ189" t="str">
            <v/>
          </cell>
          <cell r="CR189" t="str">
            <v/>
          </cell>
          <cell r="CS189" t="str">
            <v/>
          </cell>
          <cell r="CT189" t="str">
            <v/>
          </cell>
          <cell r="CU189" t="str">
            <v/>
          </cell>
          <cell r="CV189" t="str">
            <v/>
          </cell>
          <cell r="CW189" t="str">
            <v/>
          </cell>
          <cell r="CX189" t="str">
            <v/>
          </cell>
          <cell r="CY189" t="str">
            <v/>
          </cell>
          <cell r="CZ189" t="str">
            <v/>
          </cell>
          <cell r="DA189" t="str">
            <v/>
          </cell>
          <cell r="DB189" t="str">
            <v/>
          </cell>
          <cell r="DC189" t="str">
            <v/>
          </cell>
          <cell r="DD189" t="str">
            <v/>
          </cell>
          <cell r="DE189" t="str">
            <v/>
          </cell>
          <cell r="DF189" t="str">
            <v/>
          </cell>
          <cell r="DG189" t="str">
            <v/>
          </cell>
          <cell r="DH189" t="str">
            <v/>
          </cell>
          <cell r="DI189" t="str">
            <v/>
          </cell>
          <cell r="DJ189" t="str">
            <v/>
          </cell>
          <cell r="DK189" t="str">
            <v/>
          </cell>
          <cell r="DL189" t="str">
            <v/>
          </cell>
          <cell r="DM189" t="str">
            <v/>
          </cell>
          <cell r="DN189" t="str">
            <v/>
          </cell>
          <cell r="DO189" t="str">
            <v/>
          </cell>
          <cell r="DP189" t="str">
            <v/>
          </cell>
          <cell r="DQ189" t="str">
            <v/>
          </cell>
          <cell r="DR189" t="str">
            <v/>
          </cell>
          <cell r="DS189" t="str">
            <v/>
          </cell>
          <cell r="DT189" t="str">
            <v/>
          </cell>
          <cell r="DU189" t="str">
            <v/>
          </cell>
          <cell r="DV189" t="str">
            <v/>
          </cell>
          <cell r="DW189" t="str">
            <v/>
          </cell>
          <cell r="DX189" t="str">
            <v/>
          </cell>
          <cell r="DY189" t="str">
            <v/>
          </cell>
          <cell r="DZ189" t="str">
            <v/>
          </cell>
          <cell r="EA189" t="str">
            <v/>
          </cell>
          <cell r="EB189" t="str">
            <v/>
          </cell>
          <cell r="EC189" t="str">
            <v/>
          </cell>
          <cell r="ED189" t="str">
            <v/>
          </cell>
          <cell r="EE189" t="str">
            <v/>
          </cell>
          <cell r="EF189" t="str">
            <v/>
          </cell>
          <cell r="EG189" t="str">
            <v/>
          </cell>
          <cell r="EH189" t="str">
            <v/>
          </cell>
          <cell r="EI189" t="str">
            <v/>
          </cell>
          <cell r="EJ189" t="str">
            <v/>
          </cell>
          <cell r="EK189" t="str">
            <v/>
          </cell>
          <cell r="EL189" t="str">
            <v/>
          </cell>
          <cell r="EM189" t="str">
            <v/>
          </cell>
          <cell r="EN189" t="str">
            <v/>
          </cell>
          <cell r="EO189" t="str">
            <v/>
          </cell>
          <cell r="EP189" t="str">
            <v/>
          </cell>
          <cell r="EQ189" t="str">
            <v/>
          </cell>
          <cell r="ER189" t="str">
            <v/>
          </cell>
          <cell r="ES189" t="str">
            <v/>
          </cell>
          <cell r="ET189" t="str">
            <v/>
          </cell>
          <cell r="EU189" t="str">
            <v/>
          </cell>
          <cell r="EV189" t="str">
            <v/>
          </cell>
          <cell r="EW189" t="str">
            <v/>
          </cell>
          <cell r="EX189" t="str">
            <v/>
          </cell>
          <cell r="EY189" t="str">
            <v/>
          </cell>
          <cell r="EZ189" t="str">
            <v/>
          </cell>
          <cell r="FA189" t="str">
            <v/>
          </cell>
          <cell r="FB189" t="str">
            <v/>
          </cell>
          <cell r="FC189" t="str">
            <v/>
          </cell>
          <cell r="FD189" t="str">
            <v/>
          </cell>
          <cell r="FE189" t="str">
            <v/>
          </cell>
          <cell r="FF189" t="str">
            <v/>
          </cell>
          <cell r="FG189" t="str">
            <v/>
          </cell>
          <cell r="FH189" t="str">
            <v/>
          </cell>
          <cell r="FI189" t="str">
            <v/>
          </cell>
        </row>
        <row r="190">
          <cell r="V190" t="str">
            <v>PRODUCTION</v>
          </cell>
          <cell r="W190">
            <v>150</v>
          </cell>
          <cell r="X190">
            <v>531400</v>
          </cell>
          <cell r="AA190" t="str">
            <v/>
          </cell>
          <cell r="AB190" t="str">
            <v/>
          </cell>
          <cell r="AC190" t="str">
            <v/>
          </cell>
          <cell r="AD190" t="str">
            <v/>
          </cell>
          <cell r="AE190" t="str">
            <v/>
          </cell>
          <cell r="AF190" t="str">
            <v/>
          </cell>
          <cell r="AG190" t="str">
            <v/>
          </cell>
          <cell r="AH190" t="str">
            <v/>
          </cell>
          <cell r="AI190" t="str">
            <v/>
          </cell>
          <cell r="AJ190" t="str">
            <v/>
          </cell>
          <cell r="AK190" t="str">
            <v/>
          </cell>
          <cell r="AL190" t="str">
            <v/>
          </cell>
          <cell r="AM190" t="str">
            <v/>
          </cell>
          <cell r="AN190" t="str">
            <v/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 t="str">
            <v/>
          </cell>
          <cell r="BB190" t="str">
            <v/>
          </cell>
          <cell r="BC190" t="str">
            <v/>
          </cell>
          <cell r="BD190" t="str">
            <v/>
          </cell>
          <cell r="BE190" t="str">
            <v/>
          </cell>
          <cell r="BF190" t="str">
            <v/>
          </cell>
          <cell r="BG190" t="str">
            <v/>
          </cell>
          <cell r="BH190">
            <v>15150</v>
          </cell>
          <cell r="BI190">
            <v>22000</v>
          </cell>
          <cell r="BJ190">
            <v>28000</v>
          </cell>
          <cell r="BK190">
            <v>34000</v>
          </cell>
          <cell r="BL190">
            <v>40000</v>
          </cell>
          <cell r="BM190">
            <v>63750</v>
          </cell>
          <cell r="BN190">
            <v>63750</v>
          </cell>
          <cell r="BO190">
            <v>63750</v>
          </cell>
          <cell r="BP190">
            <v>67000</v>
          </cell>
          <cell r="BQ190">
            <v>67000</v>
          </cell>
          <cell r="BR190">
            <v>67000</v>
          </cell>
          <cell r="BS190" t="str">
            <v/>
          </cell>
          <cell r="BT190" t="str">
            <v/>
          </cell>
          <cell r="BU190" t="str">
            <v/>
          </cell>
          <cell r="BV190" t="str">
            <v/>
          </cell>
          <cell r="BW190" t="str">
            <v/>
          </cell>
          <cell r="BX190" t="str">
            <v/>
          </cell>
          <cell r="BY190" t="str">
            <v/>
          </cell>
          <cell r="BZ190" t="str">
            <v/>
          </cell>
          <cell r="CA190" t="str">
            <v/>
          </cell>
          <cell r="CB190" t="str">
            <v/>
          </cell>
          <cell r="CC190" t="str">
            <v/>
          </cell>
          <cell r="CD190" t="str">
            <v/>
          </cell>
          <cell r="CE190" t="str">
            <v/>
          </cell>
          <cell r="CF190" t="str">
            <v/>
          </cell>
          <cell r="CG190" t="str">
            <v/>
          </cell>
          <cell r="CH190" t="str">
            <v/>
          </cell>
          <cell r="CI190" t="str">
            <v/>
          </cell>
          <cell r="CJ190" t="str">
            <v/>
          </cell>
          <cell r="CK190" t="str">
            <v/>
          </cell>
          <cell r="CL190" t="str">
            <v/>
          </cell>
          <cell r="CM190" t="str">
            <v/>
          </cell>
          <cell r="CN190" t="str">
            <v/>
          </cell>
          <cell r="CO190" t="str">
            <v/>
          </cell>
          <cell r="CP190" t="str">
            <v/>
          </cell>
          <cell r="CQ190" t="str">
            <v/>
          </cell>
          <cell r="CR190" t="str">
            <v/>
          </cell>
          <cell r="CS190" t="str">
            <v/>
          </cell>
          <cell r="CT190" t="str">
            <v/>
          </cell>
          <cell r="CU190" t="str">
            <v/>
          </cell>
          <cell r="CV190" t="str">
            <v/>
          </cell>
          <cell r="CW190" t="str">
            <v/>
          </cell>
          <cell r="CX190" t="str">
            <v/>
          </cell>
          <cell r="CY190" t="str">
            <v/>
          </cell>
          <cell r="CZ190" t="str">
            <v/>
          </cell>
          <cell r="DA190" t="str">
            <v/>
          </cell>
          <cell r="DB190" t="str">
            <v/>
          </cell>
          <cell r="DC190" t="str">
            <v/>
          </cell>
          <cell r="DD190" t="str">
            <v/>
          </cell>
          <cell r="DE190" t="str">
            <v/>
          </cell>
          <cell r="DF190" t="str">
            <v/>
          </cell>
          <cell r="DG190" t="str">
            <v/>
          </cell>
          <cell r="DH190" t="str">
            <v/>
          </cell>
          <cell r="DI190" t="str">
            <v/>
          </cell>
          <cell r="DJ190" t="str">
            <v/>
          </cell>
          <cell r="DK190" t="str">
            <v/>
          </cell>
          <cell r="DL190" t="str">
            <v/>
          </cell>
          <cell r="DM190" t="str">
            <v/>
          </cell>
          <cell r="DN190" t="str">
            <v/>
          </cell>
          <cell r="DO190" t="str">
            <v/>
          </cell>
          <cell r="DP190" t="str">
            <v/>
          </cell>
          <cell r="DQ190" t="str">
            <v/>
          </cell>
          <cell r="DR190" t="str">
            <v/>
          </cell>
          <cell r="DS190" t="str">
            <v/>
          </cell>
          <cell r="DT190" t="str">
            <v/>
          </cell>
          <cell r="DU190" t="str">
            <v/>
          </cell>
          <cell r="DV190" t="str">
            <v/>
          </cell>
          <cell r="DW190" t="str">
            <v/>
          </cell>
          <cell r="DX190" t="str">
            <v/>
          </cell>
          <cell r="DY190" t="str">
            <v/>
          </cell>
          <cell r="DZ190" t="str">
            <v/>
          </cell>
          <cell r="EA190" t="str">
            <v/>
          </cell>
          <cell r="EB190" t="str">
            <v/>
          </cell>
          <cell r="EC190" t="str">
            <v/>
          </cell>
          <cell r="ED190" t="str">
            <v/>
          </cell>
          <cell r="EE190" t="str">
            <v/>
          </cell>
          <cell r="EF190" t="str">
            <v/>
          </cell>
          <cell r="EG190" t="str">
            <v/>
          </cell>
          <cell r="EH190" t="str">
            <v/>
          </cell>
          <cell r="EI190" t="str">
            <v/>
          </cell>
          <cell r="EJ190" t="str">
            <v/>
          </cell>
          <cell r="EK190" t="str">
            <v/>
          </cell>
          <cell r="EL190" t="str">
            <v/>
          </cell>
          <cell r="EM190" t="str">
            <v/>
          </cell>
          <cell r="EN190" t="str">
            <v/>
          </cell>
          <cell r="EO190" t="str">
            <v/>
          </cell>
          <cell r="EP190" t="str">
            <v/>
          </cell>
          <cell r="EQ190" t="str">
            <v/>
          </cell>
          <cell r="ER190" t="str">
            <v/>
          </cell>
          <cell r="ES190" t="str">
            <v/>
          </cell>
          <cell r="ET190" t="str">
            <v/>
          </cell>
          <cell r="EU190" t="str">
            <v/>
          </cell>
          <cell r="EV190" t="str">
            <v/>
          </cell>
          <cell r="EW190" t="str">
            <v/>
          </cell>
          <cell r="EX190" t="str">
            <v/>
          </cell>
          <cell r="EY190" t="str">
            <v/>
          </cell>
          <cell r="EZ190" t="str">
            <v/>
          </cell>
          <cell r="FA190" t="str">
            <v/>
          </cell>
          <cell r="FB190" t="str">
            <v/>
          </cell>
          <cell r="FC190" t="str">
            <v/>
          </cell>
          <cell r="FD190" t="str">
            <v/>
          </cell>
          <cell r="FE190" t="str">
            <v/>
          </cell>
          <cell r="FF190" t="str">
            <v/>
          </cell>
          <cell r="FG190" t="str">
            <v/>
          </cell>
          <cell r="FH190" t="str">
            <v/>
          </cell>
          <cell r="FI190" t="str">
            <v/>
          </cell>
        </row>
        <row r="191">
          <cell r="V191" t="str">
            <v>INK &amp; PAINT</v>
          </cell>
          <cell r="W191">
            <v>8</v>
          </cell>
          <cell r="X191">
            <v>34200</v>
          </cell>
          <cell r="AA191" t="str">
            <v/>
          </cell>
          <cell r="AB191" t="str">
            <v/>
          </cell>
          <cell r="AC191" t="str">
            <v/>
          </cell>
          <cell r="AD191" t="str">
            <v/>
          </cell>
          <cell r="AE191" t="str">
            <v/>
          </cell>
          <cell r="AF191" t="str">
            <v/>
          </cell>
          <cell r="AG191" t="str">
            <v/>
          </cell>
          <cell r="AH191" t="str">
            <v/>
          </cell>
          <cell r="AI191" t="str">
            <v/>
          </cell>
          <cell r="AJ191" t="str">
            <v/>
          </cell>
          <cell r="AK191" t="str">
            <v/>
          </cell>
          <cell r="AL191" t="str">
            <v/>
          </cell>
          <cell r="AM191" t="str">
            <v/>
          </cell>
          <cell r="AN191" t="str">
            <v/>
          </cell>
          <cell r="AO191" t="str">
            <v/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 t="str">
            <v/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 t="str">
            <v/>
          </cell>
          <cell r="BB191" t="str">
            <v/>
          </cell>
          <cell r="BC191" t="str">
            <v/>
          </cell>
          <cell r="BD191" t="str">
            <v/>
          </cell>
          <cell r="BE191" t="str">
            <v/>
          </cell>
          <cell r="BF191" t="str">
            <v/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/>
          </cell>
          <cell r="BM191" t="str">
            <v/>
          </cell>
          <cell r="BN191">
            <v>1800</v>
          </cell>
          <cell r="BO191">
            <v>3600</v>
          </cell>
          <cell r="BP191">
            <v>5400</v>
          </cell>
          <cell r="BQ191">
            <v>3600</v>
          </cell>
          <cell r="BR191">
            <v>5400</v>
          </cell>
          <cell r="BS191">
            <v>7200</v>
          </cell>
          <cell r="BT191">
            <v>7200</v>
          </cell>
          <cell r="BU191" t="str">
            <v/>
          </cell>
          <cell r="BV191" t="str">
            <v/>
          </cell>
          <cell r="BW191" t="str">
            <v/>
          </cell>
          <cell r="BX191" t="str">
            <v/>
          </cell>
          <cell r="BY191" t="str">
            <v/>
          </cell>
          <cell r="BZ191" t="str">
            <v/>
          </cell>
          <cell r="CA191" t="str">
            <v/>
          </cell>
          <cell r="CB191" t="str">
            <v/>
          </cell>
          <cell r="CC191" t="str">
            <v/>
          </cell>
          <cell r="CD191" t="str">
            <v/>
          </cell>
          <cell r="CE191" t="str">
            <v/>
          </cell>
          <cell r="CF191" t="str">
            <v/>
          </cell>
          <cell r="CG191" t="str">
            <v/>
          </cell>
          <cell r="CH191" t="str">
            <v/>
          </cell>
          <cell r="CI191" t="str">
            <v/>
          </cell>
          <cell r="CJ191" t="str">
            <v/>
          </cell>
          <cell r="CK191" t="str">
            <v/>
          </cell>
          <cell r="CL191" t="str">
            <v/>
          </cell>
          <cell r="CM191" t="str">
            <v/>
          </cell>
          <cell r="CN191" t="str">
            <v/>
          </cell>
          <cell r="CO191" t="str">
            <v/>
          </cell>
          <cell r="CP191" t="str">
            <v/>
          </cell>
          <cell r="CQ191" t="str">
            <v/>
          </cell>
          <cell r="CR191" t="str">
            <v/>
          </cell>
          <cell r="CS191" t="str">
            <v/>
          </cell>
          <cell r="CT191" t="str">
            <v/>
          </cell>
          <cell r="CU191" t="str">
            <v/>
          </cell>
          <cell r="CV191" t="str">
            <v/>
          </cell>
          <cell r="CW191" t="str">
            <v/>
          </cell>
          <cell r="CX191" t="str">
            <v/>
          </cell>
          <cell r="CY191" t="str">
            <v/>
          </cell>
          <cell r="CZ191" t="str">
            <v/>
          </cell>
          <cell r="DA191" t="str">
            <v/>
          </cell>
          <cell r="DB191" t="str">
            <v/>
          </cell>
          <cell r="DC191" t="str">
            <v/>
          </cell>
          <cell r="DD191" t="str">
            <v/>
          </cell>
          <cell r="DE191" t="str">
            <v/>
          </cell>
          <cell r="DF191" t="str">
            <v/>
          </cell>
          <cell r="DG191" t="str">
            <v/>
          </cell>
          <cell r="DH191" t="str">
            <v/>
          </cell>
          <cell r="DI191" t="str">
            <v/>
          </cell>
          <cell r="DJ191" t="str">
            <v/>
          </cell>
          <cell r="DK191" t="str">
            <v/>
          </cell>
          <cell r="DL191" t="str">
            <v/>
          </cell>
          <cell r="DM191" t="str">
            <v/>
          </cell>
          <cell r="DN191" t="str">
            <v/>
          </cell>
          <cell r="DO191" t="str">
            <v/>
          </cell>
          <cell r="DP191" t="str">
            <v/>
          </cell>
          <cell r="DQ191" t="str">
            <v/>
          </cell>
          <cell r="DR191" t="str">
            <v/>
          </cell>
          <cell r="DS191" t="str">
            <v/>
          </cell>
          <cell r="DT191" t="str">
            <v/>
          </cell>
          <cell r="DU191" t="str">
            <v/>
          </cell>
          <cell r="DV191" t="str">
            <v/>
          </cell>
          <cell r="DW191" t="str">
            <v/>
          </cell>
          <cell r="DX191" t="str">
            <v/>
          </cell>
          <cell r="DY191" t="str">
            <v/>
          </cell>
          <cell r="DZ191" t="str">
            <v/>
          </cell>
          <cell r="EA191" t="str">
            <v/>
          </cell>
          <cell r="EB191" t="str">
            <v/>
          </cell>
          <cell r="EC191" t="str">
            <v/>
          </cell>
          <cell r="ED191" t="str">
            <v/>
          </cell>
          <cell r="EE191" t="str">
            <v/>
          </cell>
          <cell r="EF191" t="str">
            <v/>
          </cell>
          <cell r="EG191" t="str">
            <v/>
          </cell>
          <cell r="EH191" t="str">
            <v/>
          </cell>
          <cell r="EI191" t="str">
            <v/>
          </cell>
          <cell r="EJ191" t="str">
            <v/>
          </cell>
          <cell r="EK191" t="str">
            <v/>
          </cell>
          <cell r="EL191" t="str">
            <v/>
          </cell>
          <cell r="EM191" t="str">
            <v/>
          </cell>
          <cell r="EN191" t="str">
            <v/>
          </cell>
          <cell r="EO191" t="str">
            <v/>
          </cell>
          <cell r="EP191" t="str">
            <v/>
          </cell>
          <cell r="EQ191" t="str">
            <v/>
          </cell>
          <cell r="ER191" t="str">
            <v/>
          </cell>
          <cell r="ES191" t="str">
            <v/>
          </cell>
          <cell r="ET191" t="str">
            <v/>
          </cell>
          <cell r="EU191" t="str">
            <v/>
          </cell>
          <cell r="EV191" t="str">
            <v/>
          </cell>
          <cell r="EW191" t="str">
            <v/>
          </cell>
          <cell r="EX191" t="str">
            <v/>
          </cell>
          <cell r="EY191" t="str">
            <v/>
          </cell>
          <cell r="EZ191" t="str">
            <v/>
          </cell>
          <cell r="FA191" t="str">
            <v/>
          </cell>
          <cell r="FB191" t="str">
            <v/>
          </cell>
          <cell r="FC191" t="str">
            <v/>
          </cell>
          <cell r="FD191" t="str">
            <v/>
          </cell>
          <cell r="FE191" t="str">
            <v/>
          </cell>
          <cell r="FF191" t="str">
            <v/>
          </cell>
          <cell r="FG191" t="str">
            <v/>
          </cell>
          <cell r="FH191" t="str">
            <v/>
          </cell>
          <cell r="FI191" t="str">
            <v/>
          </cell>
        </row>
        <row r="192">
          <cell r="V192" t="str">
            <v>INK &amp; PAINT</v>
          </cell>
          <cell r="W192">
            <v>8</v>
          </cell>
          <cell r="X192">
            <v>39600</v>
          </cell>
          <cell r="AA192" t="str">
            <v/>
          </cell>
          <cell r="AB192" t="str">
            <v/>
          </cell>
          <cell r="AC192" t="str">
            <v/>
          </cell>
          <cell r="AD192" t="str">
            <v/>
          </cell>
          <cell r="AE192" t="str">
            <v/>
          </cell>
          <cell r="AF192" t="str">
            <v/>
          </cell>
          <cell r="AG192" t="str">
            <v/>
          </cell>
          <cell r="AH192" t="str">
            <v/>
          </cell>
          <cell r="AI192" t="str">
            <v/>
          </cell>
          <cell r="AJ192" t="str">
            <v/>
          </cell>
          <cell r="AK192" t="str">
            <v/>
          </cell>
          <cell r="AL192" t="str">
            <v/>
          </cell>
          <cell r="AM192" t="str">
            <v/>
          </cell>
          <cell r="AN192" t="str">
            <v/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 t="str">
            <v/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 t="str">
            <v/>
          </cell>
          <cell r="BB192" t="str">
            <v/>
          </cell>
          <cell r="BC192" t="str">
            <v/>
          </cell>
          <cell r="BD192" t="str">
            <v/>
          </cell>
          <cell r="BE192" t="str">
            <v/>
          </cell>
          <cell r="BF192" t="str">
            <v/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/>
          </cell>
          <cell r="BM192" t="str">
            <v/>
          </cell>
          <cell r="BN192">
            <v>1800</v>
          </cell>
          <cell r="BO192">
            <v>3600</v>
          </cell>
          <cell r="BP192">
            <v>5400</v>
          </cell>
          <cell r="BQ192">
            <v>7200</v>
          </cell>
          <cell r="BR192">
            <v>7200</v>
          </cell>
          <cell r="BS192">
            <v>7200</v>
          </cell>
          <cell r="BT192">
            <v>7200</v>
          </cell>
          <cell r="BU192" t="str">
            <v/>
          </cell>
          <cell r="BV192" t="str">
            <v/>
          </cell>
          <cell r="BW192" t="str">
            <v/>
          </cell>
          <cell r="BX192" t="str">
            <v/>
          </cell>
          <cell r="BY192" t="str">
            <v/>
          </cell>
          <cell r="BZ192" t="str">
            <v/>
          </cell>
          <cell r="CA192" t="str">
            <v/>
          </cell>
          <cell r="CB192" t="str">
            <v/>
          </cell>
          <cell r="CC192" t="str">
            <v/>
          </cell>
          <cell r="CD192" t="str">
            <v/>
          </cell>
          <cell r="CE192" t="str">
            <v/>
          </cell>
          <cell r="CF192" t="str">
            <v/>
          </cell>
          <cell r="CG192" t="str">
            <v/>
          </cell>
          <cell r="CH192" t="str">
            <v/>
          </cell>
          <cell r="CI192" t="str">
            <v/>
          </cell>
          <cell r="CJ192" t="str">
            <v/>
          </cell>
          <cell r="CK192" t="str">
            <v/>
          </cell>
          <cell r="CL192" t="str">
            <v/>
          </cell>
          <cell r="CM192" t="str">
            <v/>
          </cell>
          <cell r="CN192" t="str">
            <v/>
          </cell>
          <cell r="CO192" t="str">
            <v/>
          </cell>
          <cell r="CP192" t="str">
            <v/>
          </cell>
          <cell r="CQ192" t="str">
            <v/>
          </cell>
          <cell r="CR192" t="str">
            <v/>
          </cell>
          <cell r="CS192" t="str">
            <v/>
          </cell>
          <cell r="CT192" t="str">
            <v/>
          </cell>
          <cell r="CU192" t="str">
            <v/>
          </cell>
          <cell r="CV192" t="str">
            <v/>
          </cell>
          <cell r="CW192" t="str">
            <v/>
          </cell>
          <cell r="CX192" t="str">
            <v/>
          </cell>
          <cell r="CY192" t="str">
            <v/>
          </cell>
          <cell r="CZ192" t="str">
            <v/>
          </cell>
          <cell r="DA192" t="str">
            <v/>
          </cell>
          <cell r="DB192" t="str">
            <v/>
          </cell>
          <cell r="DC192" t="str">
            <v/>
          </cell>
          <cell r="DD192" t="str">
            <v/>
          </cell>
          <cell r="DE192" t="str">
            <v/>
          </cell>
          <cell r="DF192" t="str">
            <v/>
          </cell>
          <cell r="DG192" t="str">
            <v/>
          </cell>
          <cell r="DH192" t="str">
            <v/>
          </cell>
          <cell r="DI192" t="str">
            <v/>
          </cell>
          <cell r="DJ192" t="str">
            <v/>
          </cell>
          <cell r="DK192" t="str">
            <v/>
          </cell>
          <cell r="DL192" t="str">
            <v/>
          </cell>
          <cell r="DM192" t="str">
            <v/>
          </cell>
          <cell r="DN192" t="str">
            <v/>
          </cell>
          <cell r="DO192" t="str">
            <v/>
          </cell>
          <cell r="DP192" t="str">
            <v/>
          </cell>
          <cell r="DQ192" t="str">
            <v/>
          </cell>
          <cell r="DR192" t="str">
            <v/>
          </cell>
          <cell r="DS192" t="str">
            <v/>
          </cell>
          <cell r="DT192" t="str">
            <v/>
          </cell>
          <cell r="DU192" t="str">
            <v/>
          </cell>
          <cell r="DV192" t="str">
            <v/>
          </cell>
          <cell r="DW192" t="str">
            <v/>
          </cell>
          <cell r="DX192" t="str">
            <v/>
          </cell>
          <cell r="DY192" t="str">
            <v/>
          </cell>
          <cell r="DZ192" t="str">
            <v/>
          </cell>
          <cell r="EA192" t="str">
            <v/>
          </cell>
          <cell r="EB192" t="str">
            <v/>
          </cell>
          <cell r="EC192" t="str">
            <v/>
          </cell>
          <cell r="ED192" t="str">
            <v/>
          </cell>
          <cell r="EE192" t="str">
            <v/>
          </cell>
          <cell r="EF192" t="str">
            <v/>
          </cell>
          <cell r="EG192" t="str">
            <v/>
          </cell>
          <cell r="EH192" t="str">
            <v/>
          </cell>
          <cell r="EI192" t="str">
            <v/>
          </cell>
          <cell r="EJ192" t="str">
            <v/>
          </cell>
          <cell r="EK192" t="str">
            <v/>
          </cell>
          <cell r="EL192" t="str">
            <v/>
          </cell>
          <cell r="EM192" t="str">
            <v/>
          </cell>
          <cell r="EN192" t="str">
            <v/>
          </cell>
          <cell r="EO192" t="str">
            <v/>
          </cell>
          <cell r="EP192" t="str">
            <v/>
          </cell>
          <cell r="EQ192" t="str">
            <v/>
          </cell>
          <cell r="ER192" t="str">
            <v/>
          </cell>
          <cell r="ES192" t="str">
            <v/>
          </cell>
          <cell r="ET192" t="str">
            <v/>
          </cell>
          <cell r="EU192" t="str">
            <v/>
          </cell>
          <cell r="EV192" t="str">
            <v/>
          </cell>
          <cell r="EW192" t="str">
            <v/>
          </cell>
          <cell r="EX192" t="str">
            <v/>
          </cell>
          <cell r="EY192" t="str">
            <v/>
          </cell>
          <cell r="EZ192" t="str">
            <v/>
          </cell>
          <cell r="FA192" t="str">
            <v/>
          </cell>
          <cell r="FB192" t="str">
            <v/>
          </cell>
          <cell r="FC192" t="str">
            <v/>
          </cell>
          <cell r="FD192" t="str">
            <v/>
          </cell>
          <cell r="FE192" t="str">
            <v/>
          </cell>
          <cell r="FF192" t="str">
            <v/>
          </cell>
          <cell r="FG192" t="str">
            <v/>
          </cell>
          <cell r="FH192" t="str">
            <v/>
          </cell>
          <cell r="FI192" t="str">
            <v/>
          </cell>
        </row>
        <row r="193">
          <cell r="X193" t="str">
            <v>DIRECT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3000</v>
          </cell>
          <cell r="BA193">
            <v>6000</v>
          </cell>
          <cell r="BB193">
            <v>9000</v>
          </cell>
          <cell r="BC193">
            <v>12000</v>
          </cell>
          <cell r="BD193">
            <v>12000</v>
          </cell>
          <cell r="BE193">
            <v>12000</v>
          </cell>
          <cell r="BF193">
            <v>12000</v>
          </cell>
          <cell r="BG193">
            <v>12000</v>
          </cell>
          <cell r="BH193">
            <v>12000</v>
          </cell>
          <cell r="BI193">
            <v>0</v>
          </cell>
          <cell r="BJ193">
            <v>0</v>
          </cell>
          <cell r="BK193">
            <v>0</v>
          </cell>
          <cell r="BL193">
            <v>56250</v>
          </cell>
          <cell r="BM193">
            <v>63750</v>
          </cell>
          <cell r="BN193">
            <v>65550</v>
          </cell>
          <cell r="BO193">
            <v>67350</v>
          </cell>
          <cell r="BP193">
            <v>69150</v>
          </cell>
          <cell r="BQ193">
            <v>67350</v>
          </cell>
          <cell r="BR193">
            <v>69150</v>
          </cell>
          <cell r="BS193">
            <v>43063</v>
          </cell>
          <cell r="BT193">
            <v>43070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</row>
        <row r="194">
          <cell r="W194">
            <v>668000</v>
          </cell>
          <cell r="X194" t="str">
            <v>DIRECT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3000</v>
          </cell>
          <cell r="BA194">
            <v>4000</v>
          </cell>
          <cell r="BB194">
            <v>4000</v>
          </cell>
          <cell r="BC194">
            <v>4000</v>
          </cell>
          <cell r="BD194">
            <v>4000</v>
          </cell>
          <cell r="BE194">
            <v>4000</v>
          </cell>
          <cell r="BF194">
            <v>8000</v>
          </cell>
          <cell r="BG194">
            <v>12000</v>
          </cell>
          <cell r="BH194">
            <v>27150</v>
          </cell>
          <cell r="BI194">
            <v>22000</v>
          </cell>
          <cell r="BJ194">
            <v>28000</v>
          </cell>
          <cell r="BK194">
            <v>34000</v>
          </cell>
          <cell r="BL194">
            <v>40000</v>
          </cell>
          <cell r="BM194">
            <v>63750</v>
          </cell>
          <cell r="BN194">
            <v>65550</v>
          </cell>
          <cell r="BO194">
            <v>67350</v>
          </cell>
          <cell r="BP194">
            <v>72400</v>
          </cell>
          <cell r="BQ194">
            <v>74200</v>
          </cell>
          <cell r="BR194">
            <v>74200</v>
          </cell>
          <cell r="BS194">
            <v>50000</v>
          </cell>
          <cell r="BT194">
            <v>6400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</row>
        <row r="195">
          <cell r="X195" t="str">
            <v>LOADED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3000</v>
          </cell>
          <cell r="BA195">
            <v>7000</v>
          </cell>
          <cell r="BB195">
            <v>11000</v>
          </cell>
          <cell r="BC195">
            <v>15000</v>
          </cell>
          <cell r="BD195">
            <v>19000</v>
          </cell>
          <cell r="BE195">
            <v>23000</v>
          </cell>
          <cell r="BF195">
            <v>31000</v>
          </cell>
          <cell r="BG195">
            <v>43000</v>
          </cell>
          <cell r="BH195">
            <v>70150</v>
          </cell>
          <cell r="BI195">
            <v>92150</v>
          </cell>
          <cell r="BJ195">
            <v>120150</v>
          </cell>
          <cell r="BK195">
            <v>154150</v>
          </cell>
          <cell r="BL195">
            <v>194150</v>
          </cell>
          <cell r="BM195">
            <v>257900</v>
          </cell>
          <cell r="BN195">
            <v>323450</v>
          </cell>
          <cell r="BO195">
            <v>390800</v>
          </cell>
          <cell r="BP195">
            <v>463200</v>
          </cell>
          <cell r="BQ195">
            <v>537400</v>
          </cell>
          <cell r="BR195">
            <v>611600</v>
          </cell>
          <cell r="BS195">
            <v>661600</v>
          </cell>
          <cell r="BT195">
            <v>668000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</row>
        <row r="196">
          <cell r="T196" t="str">
            <v>ACTUAL COST TO DATE</v>
          </cell>
          <cell r="AA196" t="str">
            <v/>
          </cell>
          <cell r="AB196" t="str">
            <v/>
          </cell>
          <cell r="AC196" t="str">
            <v/>
          </cell>
          <cell r="AD196" t="str">
            <v/>
          </cell>
          <cell r="AE196" t="str">
            <v/>
          </cell>
          <cell r="AF196" t="str">
            <v/>
          </cell>
          <cell r="AG196" t="str">
            <v/>
          </cell>
          <cell r="AH196" t="str">
            <v/>
          </cell>
          <cell r="AI196" t="str">
            <v/>
          </cell>
          <cell r="AJ196" t="str">
            <v/>
          </cell>
          <cell r="AK196" t="str">
            <v/>
          </cell>
          <cell r="AL196" t="str">
            <v/>
          </cell>
          <cell r="AM196" t="str">
            <v/>
          </cell>
          <cell r="AN196" t="str">
            <v/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 t="str">
            <v/>
          </cell>
          <cell r="BB196" t="str">
            <v/>
          </cell>
          <cell r="BC196" t="str">
            <v/>
          </cell>
          <cell r="BD196" t="str">
            <v/>
          </cell>
          <cell r="BE196" t="str">
            <v/>
          </cell>
          <cell r="BF196" t="str">
            <v/>
          </cell>
          <cell r="BG196" t="str">
            <v/>
          </cell>
          <cell r="BH196" t="str">
            <v/>
          </cell>
          <cell r="BJ196" t="str">
            <v/>
          </cell>
          <cell r="BK196" t="str">
            <v/>
          </cell>
          <cell r="BT196">
            <v>35870</v>
          </cell>
          <cell r="BU196" t="str">
            <v/>
          </cell>
          <cell r="BV196" t="str">
            <v/>
          </cell>
          <cell r="BW196" t="str">
            <v/>
          </cell>
          <cell r="BX196" t="str">
            <v/>
          </cell>
          <cell r="BY196" t="str">
            <v/>
          </cell>
          <cell r="BZ196" t="str">
            <v/>
          </cell>
          <cell r="CA196" t="str">
            <v/>
          </cell>
          <cell r="CB196" t="str">
            <v/>
          </cell>
          <cell r="CC196" t="str">
            <v/>
          </cell>
          <cell r="CD196" t="str">
            <v/>
          </cell>
          <cell r="CE196" t="str">
            <v/>
          </cell>
          <cell r="CF196" t="str">
            <v/>
          </cell>
          <cell r="CG196" t="str">
            <v/>
          </cell>
          <cell r="CH196" t="str">
            <v/>
          </cell>
          <cell r="CI196" t="str">
            <v/>
          </cell>
          <cell r="CJ196" t="str">
            <v/>
          </cell>
          <cell r="CK196" t="str">
            <v/>
          </cell>
          <cell r="CL196" t="str">
            <v/>
          </cell>
          <cell r="CM196" t="str">
            <v/>
          </cell>
          <cell r="CN196" t="str">
            <v/>
          </cell>
          <cell r="CO196" t="str">
            <v/>
          </cell>
          <cell r="CP196" t="str">
            <v/>
          </cell>
          <cell r="CQ196" t="str">
            <v/>
          </cell>
          <cell r="CR196" t="str">
            <v/>
          </cell>
          <cell r="CS196" t="str">
            <v/>
          </cell>
          <cell r="CT196" t="str">
            <v/>
          </cell>
          <cell r="CU196" t="str">
            <v/>
          </cell>
          <cell r="CV196" t="str">
            <v/>
          </cell>
          <cell r="CW196" t="str">
            <v/>
          </cell>
          <cell r="CX196" t="str">
            <v/>
          </cell>
          <cell r="CY196" t="str">
            <v/>
          </cell>
          <cell r="CZ196" t="str">
            <v/>
          </cell>
          <cell r="DA196" t="str">
            <v/>
          </cell>
          <cell r="DB196" t="str">
            <v/>
          </cell>
          <cell r="DC196" t="str">
            <v/>
          </cell>
          <cell r="DD196" t="str">
            <v/>
          </cell>
          <cell r="DE196" t="str">
            <v/>
          </cell>
          <cell r="DF196" t="str">
            <v/>
          </cell>
          <cell r="DG196" t="str">
            <v/>
          </cell>
          <cell r="DH196" t="str">
            <v/>
          </cell>
          <cell r="DI196" t="str">
            <v/>
          </cell>
          <cell r="DJ196" t="str">
            <v/>
          </cell>
          <cell r="DK196" t="str">
            <v/>
          </cell>
          <cell r="DL196" t="str">
            <v/>
          </cell>
          <cell r="DM196" t="str">
            <v/>
          </cell>
          <cell r="DN196" t="str">
            <v/>
          </cell>
          <cell r="DO196" t="str">
            <v/>
          </cell>
          <cell r="DP196" t="str">
            <v/>
          </cell>
          <cell r="DQ196" t="str">
            <v/>
          </cell>
          <cell r="DR196" t="str">
            <v/>
          </cell>
          <cell r="DS196" t="str">
            <v/>
          </cell>
          <cell r="DT196" t="str">
            <v/>
          </cell>
          <cell r="DU196" t="str">
            <v/>
          </cell>
          <cell r="DV196" t="str">
            <v/>
          </cell>
          <cell r="DW196" t="str">
            <v/>
          </cell>
          <cell r="DX196" t="str">
            <v/>
          </cell>
          <cell r="DY196" t="str">
            <v/>
          </cell>
          <cell r="DZ196" t="str">
            <v/>
          </cell>
          <cell r="EA196" t="str">
            <v/>
          </cell>
          <cell r="EB196" t="str">
            <v/>
          </cell>
          <cell r="EC196" t="str">
            <v/>
          </cell>
          <cell r="ED196" t="str">
            <v/>
          </cell>
          <cell r="EE196" t="str">
            <v/>
          </cell>
          <cell r="EF196" t="str">
            <v/>
          </cell>
          <cell r="EG196" t="str">
            <v/>
          </cell>
          <cell r="EH196" t="str">
            <v/>
          </cell>
          <cell r="EI196" t="str">
            <v/>
          </cell>
          <cell r="EJ196" t="str">
            <v/>
          </cell>
          <cell r="EK196" t="str">
            <v/>
          </cell>
          <cell r="EL196" t="str">
            <v/>
          </cell>
          <cell r="EM196" t="str">
            <v/>
          </cell>
          <cell r="EN196" t="str">
            <v/>
          </cell>
          <cell r="EO196" t="str">
            <v/>
          </cell>
          <cell r="EP196" t="str">
            <v/>
          </cell>
          <cell r="EQ196" t="str">
            <v/>
          </cell>
          <cell r="ER196" t="str">
            <v/>
          </cell>
          <cell r="ES196" t="str">
            <v/>
          </cell>
          <cell r="ET196" t="str">
            <v/>
          </cell>
          <cell r="EU196" t="str">
            <v/>
          </cell>
          <cell r="EV196" t="str">
            <v/>
          </cell>
        </row>
        <row r="197">
          <cell r="S197" t="str">
            <v>COST TO DATE</v>
          </cell>
          <cell r="T197" t="str">
            <v>ACTUAL COST TO DATE</v>
          </cell>
          <cell r="V197" t="str">
            <v>DIRECT TO DATE</v>
          </cell>
          <cell r="W197" t="str">
            <v>BUDGET</v>
          </cell>
          <cell r="AA197" t="str">
            <v/>
          </cell>
          <cell r="AB197" t="str">
            <v/>
          </cell>
          <cell r="AC197" t="str">
            <v/>
          </cell>
          <cell r="AD197" t="str">
            <v/>
          </cell>
          <cell r="AE197" t="str">
            <v/>
          </cell>
          <cell r="AF197" t="str">
            <v/>
          </cell>
          <cell r="AG197" t="str">
            <v/>
          </cell>
          <cell r="AH197" t="str">
            <v/>
          </cell>
          <cell r="AI197" t="str">
            <v/>
          </cell>
          <cell r="AJ197" t="str">
            <v/>
          </cell>
          <cell r="AK197" t="str">
            <v/>
          </cell>
          <cell r="AL197" t="str">
            <v/>
          </cell>
          <cell r="AM197" t="str">
            <v/>
          </cell>
          <cell r="AN197" t="str">
            <v/>
          </cell>
          <cell r="AO197" t="str">
            <v/>
          </cell>
          <cell r="AP197" t="str">
            <v/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 t="str">
            <v/>
          </cell>
          <cell r="BB197" t="str">
            <v/>
          </cell>
          <cell r="BC197" t="str">
            <v/>
          </cell>
          <cell r="BD197" t="str">
            <v/>
          </cell>
          <cell r="BE197" t="str">
            <v/>
          </cell>
          <cell r="BF197" t="str">
            <v/>
          </cell>
          <cell r="BG197" t="str">
            <v/>
          </cell>
          <cell r="BH197" t="str">
            <v/>
          </cell>
          <cell r="BJ197" t="str">
            <v/>
          </cell>
          <cell r="BK197" t="str">
            <v/>
          </cell>
          <cell r="BU197" t="str">
            <v/>
          </cell>
          <cell r="BV197" t="str">
            <v/>
          </cell>
          <cell r="BW197" t="str">
            <v/>
          </cell>
          <cell r="BX197" t="str">
            <v/>
          </cell>
          <cell r="BY197" t="str">
            <v/>
          </cell>
          <cell r="BZ197" t="str">
            <v/>
          </cell>
          <cell r="CA197" t="str">
            <v/>
          </cell>
          <cell r="CB197" t="str">
            <v/>
          </cell>
          <cell r="CC197" t="str">
            <v/>
          </cell>
          <cell r="CD197" t="str">
            <v/>
          </cell>
          <cell r="CE197" t="str">
            <v/>
          </cell>
          <cell r="CF197" t="str">
            <v/>
          </cell>
          <cell r="CG197" t="str">
            <v/>
          </cell>
          <cell r="CH197" t="str">
            <v/>
          </cell>
          <cell r="CI197" t="str">
            <v/>
          </cell>
          <cell r="CJ197" t="str">
            <v/>
          </cell>
          <cell r="CK197" t="str">
            <v/>
          </cell>
          <cell r="CL197" t="str">
            <v/>
          </cell>
          <cell r="CM197" t="str">
            <v/>
          </cell>
          <cell r="CN197" t="str">
            <v/>
          </cell>
          <cell r="CO197" t="str">
            <v/>
          </cell>
          <cell r="CP197" t="str">
            <v/>
          </cell>
          <cell r="CQ197" t="str">
            <v/>
          </cell>
          <cell r="CR197" t="str">
            <v/>
          </cell>
          <cell r="CS197" t="str">
            <v/>
          </cell>
          <cell r="CT197" t="str">
            <v/>
          </cell>
          <cell r="CU197" t="str">
            <v/>
          </cell>
          <cell r="CV197" t="str">
            <v/>
          </cell>
          <cell r="CW197" t="str">
            <v/>
          </cell>
          <cell r="CX197" t="str">
            <v/>
          </cell>
          <cell r="CY197" t="str">
            <v/>
          </cell>
          <cell r="CZ197" t="str">
            <v/>
          </cell>
          <cell r="DA197" t="str">
            <v/>
          </cell>
          <cell r="DB197" t="str">
            <v/>
          </cell>
          <cell r="DC197" t="str">
            <v/>
          </cell>
          <cell r="DD197" t="str">
            <v/>
          </cell>
          <cell r="DE197" t="str">
            <v/>
          </cell>
          <cell r="DF197" t="str">
            <v/>
          </cell>
          <cell r="DG197" t="str">
            <v/>
          </cell>
          <cell r="DH197" t="str">
            <v/>
          </cell>
          <cell r="DI197" t="str">
            <v/>
          </cell>
          <cell r="DJ197" t="str">
            <v/>
          </cell>
          <cell r="DK197" t="str">
            <v/>
          </cell>
          <cell r="DL197" t="str">
            <v/>
          </cell>
          <cell r="DM197" t="str">
            <v/>
          </cell>
          <cell r="DN197" t="str">
            <v/>
          </cell>
          <cell r="DO197" t="str">
            <v/>
          </cell>
          <cell r="DP197" t="str">
            <v/>
          </cell>
          <cell r="DQ197" t="str">
            <v/>
          </cell>
          <cell r="DR197" t="str">
            <v/>
          </cell>
          <cell r="DS197" t="str">
            <v/>
          </cell>
          <cell r="DT197" t="str">
            <v/>
          </cell>
          <cell r="DU197" t="str">
            <v/>
          </cell>
          <cell r="DV197" t="str">
            <v/>
          </cell>
          <cell r="DW197" t="str">
            <v/>
          </cell>
          <cell r="DX197" t="str">
            <v/>
          </cell>
          <cell r="DY197" t="str">
            <v/>
          </cell>
          <cell r="DZ197" t="str">
            <v/>
          </cell>
          <cell r="EA197" t="str">
            <v/>
          </cell>
          <cell r="EB197" t="str">
            <v/>
          </cell>
          <cell r="EC197" t="str">
            <v/>
          </cell>
          <cell r="ED197" t="str">
            <v/>
          </cell>
          <cell r="EE197" t="str">
            <v/>
          </cell>
          <cell r="EF197" t="str">
            <v/>
          </cell>
          <cell r="EG197" t="str">
            <v/>
          </cell>
          <cell r="EH197" t="str">
            <v/>
          </cell>
          <cell r="EI197" t="str">
            <v/>
          </cell>
          <cell r="EJ197" t="str">
            <v/>
          </cell>
          <cell r="EK197" t="str">
            <v/>
          </cell>
          <cell r="EL197" t="str">
            <v/>
          </cell>
          <cell r="EM197" t="str">
            <v/>
          </cell>
          <cell r="EN197" t="str">
            <v/>
          </cell>
          <cell r="EO197" t="str">
            <v/>
          </cell>
          <cell r="EP197" t="str">
            <v/>
          </cell>
          <cell r="EQ197" t="str">
            <v/>
          </cell>
          <cell r="ER197" t="str">
            <v/>
          </cell>
          <cell r="ES197" t="str">
            <v/>
          </cell>
          <cell r="ET197" t="str">
            <v/>
          </cell>
          <cell r="EU197" t="str">
            <v/>
          </cell>
          <cell r="EV197" t="str">
            <v/>
          </cell>
        </row>
        <row r="198">
          <cell r="S198" t="str">
            <v>COST TO DATE</v>
          </cell>
          <cell r="T198" t="str">
            <v>DEVELOPMENT</v>
          </cell>
          <cell r="V198" t="str">
            <v>DIRECT TO DATE</v>
          </cell>
          <cell r="W198" t="str">
            <v>BUDGET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</row>
        <row r="199">
          <cell r="T199" t="str">
            <v>DEVELOPMENT</v>
          </cell>
          <cell r="U199">
            <v>2.6577205773952221E-2</v>
          </cell>
          <cell r="V199">
            <v>0</v>
          </cell>
          <cell r="W199">
            <v>136000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</row>
        <row r="200">
          <cell r="T200" t="str">
            <v>PRE PRODUCTION</v>
          </cell>
          <cell r="U200">
            <v>5.5194045738399006E-2</v>
          </cell>
          <cell r="V200">
            <v>7506.390220422265</v>
          </cell>
          <cell r="W200">
            <v>136000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73.249909107150017</v>
          </cell>
          <cell r="AV200">
            <v>0</v>
          </cell>
          <cell r="AW200">
            <v>0</v>
          </cell>
          <cell r="AX200">
            <v>211.84885891174685</v>
          </cell>
          <cell r="AY200">
            <v>131.4440248158169</v>
          </cell>
          <cell r="AZ200">
            <v>538.99606500616505</v>
          </cell>
          <cell r="BA200">
            <v>832.02093803214586</v>
          </cell>
          <cell r="BB200">
            <v>997.95049164271302</v>
          </cell>
          <cell r="BC200">
            <v>290.56169774176448</v>
          </cell>
          <cell r="BD200">
            <v>538.428</v>
          </cell>
          <cell r="BE200">
            <v>3891.8902351647635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</row>
        <row r="201">
          <cell r="T201" t="str">
            <v>PRODUCTION</v>
          </cell>
          <cell r="V201">
            <v>0</v>
          </cell>
          <cell r="W201">
            <v>480000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</row>
        <row r="202">
          <cell r="T202" t="str">
            <v>INK &amp; PAINT</v>
          </cell>
          <cell r="V202">
            <v>0</v>
          </cell>
          <cell r="W202">
            <v>52000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</row>
        <row r="203">
          <cell r="T203" t="str">
            <v>TOTAL DIRECT</v>
          </cell>
          <cell r="V203">
            <v>7506.390220422265</v>
          </cell>
          <cell r="X203" t="str">
            <v>DIRECT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73.249909107150017</v>
          </cell>
          <cell r="AV203">
            <v>0</v>
          </cell>
          <cell r="AW203">
            <v>0</v>
          </cell>
          <cell r="AX203">
            <v>211.84885891174685</v>
          </cell>
          <cell r="AY203">
            <v>131.4440248158169</v>
          </cell>
          <cell r="AZ203">
            <v>538.99606500616505</v>
          </cell>
          <cell r="BA203">
            <v>832.02093803214586</v>
          </cell>
          <cell r="BB203">
            <v>997.95049164271302</v>
          </cell>
          <cell r="BC203">
            <v>290.56169774176448</v>
          </cell>
          <cell r="BD203">
            <v>538.428</v>
          </cell>
          <cell r="BE203">
            <v>3891.8902351647635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</row>
        <row r="204">
          <cell r="T204" t="str">
            <v>TOTAL TO DATE</v>
          </cell>
          <cell r="V204">
            <v>5060.2999793605031</v>
          </cell>
          <cell r="W204">
            <v>668000</v>
          </cell>
          <cell r="X204" t="str">
            <v>DIRECT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73.249909107150017</v>
          </cell>
          <cell r="AV204">
            <v>0</v>
          </cell>
          <cell r="AW204">
            <v>0</v>
          </cell>
          <cell r="AX204">
            <v>211.84885891174685</v>
          </cell>
          <cell r="AY204">
            <v>131.4440248158169</v>
          </cell>
          <cell r="AZ204">
            <v>538.99606500616505</v>
          </cell>
          <cell r="BA204">
            <v>832.02093803214586</v>
          </cell>
          <cell r="BB204">
            <v>997.95049164271302</v>
          </cell>
          <cell r="BC204">
            <v>290.56169774176448</v>
          </cell>
          <cell r="BD204">
            <v>538.428</v>
          </cell>
          <cell r="BE204">
            <v>3891.8902351647635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</row>
        <row r="205">
          <cell r="T205" t="str">
            <v>TOTAL TO DATE</v>
          </cell>
          <cell r="V205">
            <v>10508.94630859117</v>
          </cell>
          <cell r="W205">
            <v>668000</v>
          </cell>
          <cell r="X205" t="str">
            <v>LOADED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102.54987275001002</v>
          </cell>
          <cell r="AV205">
            <v>0</v>
          </cell>
          <cell r="AW205">
            <v>0</v>
          </cell>
          <cell r="AX205">
            <v>296.58840247644559</v>
          </cell>
          <cell r="AY205">
            <v>184.02163474214368</v>
          </cell>
          <cell r="AZ205">
            <v>754.59449100863105</v>
          </cell>
          <cell r="BA205">
            <v>1164.8293132450042</v>
          </cell>
          <cell r="BB205">
            <v>1397.1306882997983</v>
          </cell>
          <cell r="BC205">
            <v>406.78637683847029</v>
          </cell>
          <cell r="BD205">
            <v>753.79920000000004</v>
          </cell>
          <cell r="BE205">
            <v>5448.6463292306689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</row>
        <row r="206">
          <cell r="V206" t="str">
            <v>PROJECTED RTM</v>
          </cell>
          <cell r="X206" t="str">
            <v>CUMULATIVE</v>
          </cell>
          <cell r="Y206">
            <v>126</v>
          </cell>
          <cell r="Z206">
            <v>22.992822222222223</v>
          </cell>
          <cell r="AU206">
            <v>102.54987275001002</v>
          </cell>
          <cell r="AV206">
            <v>102.54987275001002</v>
          </cell>
          <cell r="AW206">
            <v>102.54987275001002</v>
          </cell>
          <cell r="AX206">
            <v>399.13827522645562</v>
          </cell>
          <cell r="AY206">
            <v>583.15990996859932</v>
          </cell>
          <cell r="AZ206">
            <v>1337.7544009772305</v>
          </cell>
          <cell r="BA206">
            <v>2502.5837142222344</v>
          </cell>
          <cell r="BB206">
            <v>3899.7144025220327</v>
          </cell>
          <cell r="BC206">
            <v>4306.5007793605027</v>
          </cell>
          <cell r="BD206">
            <v>5060.2999793605031</v>
          </cell>
          <cell r="BE206">
            <v>10508.946308591172</v>
          </cell>
        </row>
        <row r="207">
          <cell r="V207" t="str">
            <v>PROJECTED RTM</v>
          </cell>
          <cell r="X207">
            <v>35937.992822222222</v>
          </cell>
          <cell r="Y207">
            <v>126</v>
          </cell>
          <cell r="Z207">
            <v>22.992822222222223</v>
          </cell>
          <cell r="BT207" t="str">
            <v xml:space="preserve"> </v>
          </cell>
        </row>
        <row r="208">
          <cell r="V208" t="str">
            <v>PROJECTED STREET</v>
          </cell>
          <cell r="X208">
            <v>35966.992822222222</v>
          </cell>
          <cell r="BT208" t="str">
            <v xml:space="preserve"> </v>
          </cell>
        </row>
        <row r="209">
          <cell r="V209" t="str">
            <v>+ or - Scheduled Date</v>
          </cell>
          <cell r="X209">
            <v>41.007177777777542</v>
          </cell>
        </row>
        <row r="210">
          <cell r="N210" t="str">
            <v>ENGINEERING</v>
          </cell>
          <cell r="R210" t="str">
            <v>CREATIVITY 2</v>
          </cell>
          <cell r="V210" t="str">
            <v>START DATE</v>
          </cell>
          <cell r="W210" t="str">
            <v>END     DATE</v>
          </cell>
          <cell r="X210">
            <v>3087.1529999999998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R211" t="str">
            <v>CREATIVITY 2</v>
          </cell>
          <cell r="T211" t="str">
            <v>ANIMATION PRODUCTION</v>
          </cell>
          <cell r="V211" t="str">
            <v>START DATE</v>
          </cell>
          <cell r="W211" t="str">
            <v>END     DATE</v>
          </cell>
          <cell r="X211">
            <v>3087.1529999999998</v>
          </cell>
          <cell r="Y211" t="str">
            <v>WK Count</v>
          </cell>
          <cell r="Z211" t="str">
            <v>Total Days</v>
          </cell>
          <cell r="AA211" t="str">
            <v/>
          </cell>
          <cell r="AB211" t="str">
            <v/>
          </cell>
          <cell r="AC211" t="str">
            <v/>
          </cell>
          <cell r="AD211" t="str">
            <v/>
          </cell>
          <cell r="AE211" t="str">
            <v/>
          </cell>
          <cell r="AF211" t="str">
            <v/>
          </cell>
          <cell r="AG211" t="str">
            <v/>
          </cell>
          <cell r="AH211" t="str">
            <v/>
          </cell>
          <cell r="AI211" t="str">
            <v/>
          </cell>
          <cell r="AJ211" t="str">
            <v/>
          </cell>
          <cell r="AK211" t="str">
            <v/>
          </cell>
          <cell r="AL211" t="str">
            <v/>
          </cell>
          <cell r="AM211" t="str">
            <v/>
          </cell>
          <cell r="AN211" t="str">
            <v/>
          </cell>
          <cell r="AO211" t="str">
            <v/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 t="str">
            <v/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 t="str">
            <v/>
          </cell>
          <cell r="BB211" t="str">
            <v/>
          </cell>
          <cell r="BC211" t="str">
            <v/>
          </cell>
          <cell r="BD211" t="str">
            <v/>
          </cell>
          <cell r="BE211" t="str">
            <v/>
          </cell>
          <cell r="BF211" t="str">
            <v/>
          </cell>
          <cell r="BG211" t="str">
            <v/>
          </cell>
          <cell r="BH211" t="str">
            <v/>
          </cell>
          <cell r="BI211" t="str">
            <v/>
          </cell>
          <cell r="BJ211" t="str">
            <v/>
          </cell>
          <cell r="BK211" t="str">
            <v/>
          </cell>
          <cell r="BL211" t="str">
            <v/>
          </cell>
          <cell r="BM211" t="str">
            <v/>
          </cell>
          <cell r="BN211" t="str">
            <v/>
          </cell>
          <cell r="BO211" t="str">
            <v/>
          </cell>
          <cell r="BP211" t="str">
            <v/>
          </cell>
          <cell r="BQ211" t="str">
            <v/>
          </cell>
          <cell r="BR211" t="str">
            <v/>
          </cell>
          <cell r="BS211" t="str">
            <v/>
          </cell>
          <cell r="BT211" t="str">
            <v/>
          </cell>
          <cell r="BU211" t="str">
            <v/>
          </cell>
          <cell r="BV211" t="str">
            <v/>
          </cell>
          <cell r="BW211" t="str">
            <v/>
          </cell>
          <cell r="BX211">
            <v>35898</v>
          </cell>
          <cell r="BY211">
            <v>35905</v>
          </cell>
          <cell r="BZ211">
            <v>35912</v>
          </cell>
          <cell r="CA211">
            <v>35919</v>
          </cell>
          <cell r="CB211">
            <v>35926</v>
          </cell>
          <cell r="CC211">
            <v>35933</v>
          </cell>
          <cell r="CD211">
            <v>35940</v>
          </cell>
          <cell r="CE211">
            <v>35947</v>
          </cell>
          <cell r="CF211">
            <v>35954</v>
          </cell>
          <cell r="CG211" t="str">
            <v/>
          </cell>
          <cell r="CH211" t="str">
            <v/>
          </cell>
          <cell r="CI211" t="str">
            <v/>
          </cell>
          <cell r="CJ211" t="str">
            <v/>
          </cell>
          <cell r="CK211" t="str">
            <v/>
          </cell>
          <cell r="CL211" t="str">
            <v/>
          </cell>
          <cell r="CM211" t="str">
            <v/>
          </cell>
          <cell r="CN211" t="str">
            <v/>
          </cell>
          <cell r="CO211" t="str">
            <v/>
          </cell>
          <cell r="CP211" t="str">
            <v/>
          </cell>
          <cell r="CQ211" t="str">
            <v/>
          </cell>
          <cell r="CR211" t="str">
            <v/>
          </cell>
          <cell r="CS211" t="str">
            <v/>
          </cell>
          <cell r="CT211" t="str">
            <v/>
          </cell>
          <cell r="CU211" t="str">
            <v/>
          </cell>
          <cell r="CV211" t="str">
            <v/>
          </cell>
          <cell r="CW211" t="str">
            <v/>
          </cell>
          <cell r="CX211" t="str">
            <v/>
          </cell>
          <cell r="CY211" t="str">
            <v/>
          </cell>
          <cell r="CZ211" t="str">
            <v/>
          </cell>
          <cell r="DA211" t="str">
            <v/>
          </cell>
          <cell r="DB211" t="str">
            <v/>
          </cell>
          <cell r="DC211" t="str">
            <v/>
          </cell>
          <cell r="DD211" t="str">
            <v/>
          </cell>
          <cell r="DE211" t="str">
            <v/>
          </cell>
          <cell r="DF211" t="str">
            <v/>
          </cell>
          <cell r="DG211" t="str">
            <v/>
          </cell>
          <cell r="DH211" t="str">
            <v/>
          </cell>
          <cell r="DI211" t="str">
            <v/>
          </cell>
          <cell r="DJ211" t="str">
            <v/>
          </cell>
          <cell r="DK211" t="str">
            <v/>
          </cell>
          <cell r="DL211" t="str">
            <v/>
          </cell>
          <cell r="DM211" t="str">
            <v/>
          </cell>
          <cell r="DN211" t="str">
            <v/>
          </cell>
          <cell r="DO211" t="str">
            <v/>
          </cell>
          <cell r="DP211" t="str">
            <v/>
          </cell>
          <cell r="DQ211" t="str">
            <v/>
          </cell>
          <cell r="DR211" t="str">
            <v/>
          </cell>
          <cell r="DS211" t="str">
            <v/>
          </cell>
          <cell r="DT211" t="str">
            <v/>
          </cell>
          <cell r="DU211" t="str">
            <v/>
          </cell>
          <cell r="DV211" t="str">
            <v/>
          </cell>
          <cell r="DW211" t="str">
            <v/>
          </cell>
          <cell r="DX211" t="str">
            <v/>
          </cell>
          <cell r="DY211" t="str">
            <v/>
          </cell>
          <cell r="DZ211" t="str">
            <v/>
          </cell>
          <cell r="EA211" t="str">
            <v/>
          </cell>
          <cell r="EB211" t="str">
            <v/>
          </cell>
          <cell r="EC211" t="str">
            <v/>
          </cell>
          <cell r="ED211" t="str">
            <v/>
          </cell>
          <cell r="EE211" t="str">
            <v/>
          </cell>
          <cell r="EF211" t="str">
            <v/>
          </cell>
          <cell r="EG211" t="str">
            <v/>
          </cell>
          <cell r="EH211" t="str">
            <v/>
          </cell>
          <cell r="EI211" t="str">
            <v/>
          </cell>
          <cell r="EJ211" t="str">
            <v/>
          </cell>
          <cell r="EK211" t="str">
            <v/>
          </cell>
          <cell r="EL211" t="str">
            <v/>
          </cell>
          <cell r="EM211" t="str">
            <v/>
          </cell>
          <cell r="EN211" t="str">
            <v/>
          </cell>
          <cell r="EO211" t="str">
            <v/>
          </cell>
          <cell r="EP211" t="str">
            <v/>
          </cell>
          <cell r="EQ211" t="str">
            <v/>
          </cell>
          <cell r="ER211" t="str">
            <v/>
          </cell>
          <cell r="ES211" t="str">
            <v/>
          </cell>
          <cell r="ET211" t="str">
            <v/>
          </cell>
          <cell r="EU211" t="str">
            <v/>
          </cell>
          <cell r="EV211" t="str">
            <v/>
          </cell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R212" t="str">
            <v>STREET</v>
          </cell>
          <cell r="T212" t="str">
            <v>ANIMATION PRODUCTION</v>
          </cell>
          <cell r="V212">
            <v>35898</v>
          </cell>
          <cell r="W212">
            <v>35955.220141999998</v>
          </cell>
          <cell r="X212">
            <v>500</v>
          </cell>
          <cell r="Y212">
            <v>9</v>
          </cell>
          <cell r="Z212">
            <v>57.220141999999996</v>
          </cell>
          <cell r="AA212" t="str">
            <v/>
          </cell>
          <cell r="AB212" t="str">
            <v/>
          </cell>
          <cell r="AC212" t="str">
            <v/>
          </cell>
          <cell r="AD212" t="str">
            <v/>
          </cell>
          <cell r="AE212" t="str">
            <v/>
          </cell>
          <cell r="AF212" t="str">
            <v/>
          </cell>
          <cell r="AG212" t="str">
            <v/>
          </cell>
          <cell r="AH212" t="str">
            <v/>
          </cell>
          <cell r="AI212" t="str">
            <v/>
          </cell>
          <cell r="AJ212" t="str">
            <v/>
          </cell>
          <cell r="AK212" t="str">
            <v/>
          </cell>
          <cell r="AL212" t="str">
            <v/>
          </cell>
          <cell r="AM212" t="str">
            <v/>
          </cell>
          <cell r="AN212" t="str">
            <v/>
          </cell>
          <cell r="AO212" t="str">
            <v/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 t="str">
            <v/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 t="str">
            <v/>
          </cell>
          <cell r="BB212" t="str">
            <v/>
          </cell>
          <cell r="BC212" t="str">
            <v/>
          </cell>
          <cell r="BD212" t="str">
            <v/>
          </cell>
          <cell r="BE212" t="str">
            <v/>
          </cell>
          <cell r="BF212" t="str">
            <v/>
          </cell>
          <cell r="BG212" t="str">
            <v/>
          </cell>
          <cell r="BH212" t="str">
            <v/>
          </cell>
          <cell r="BI212" t="str">
            <v/>
          </cell>
          <cell r="BJ212" t="str">
            <v/>
          </cell>
          <cell r="BK212" t="str">
            <v/>
          </cell>
          <cell r="BL212" t="str">
            <v/>
          </cell>
          <cell r="BM212" t="str">
            <v/>
          </cell>
          <cell r="BN212" t="str">
            <v/>
          </cell>
          <cell r="BO212" t="str">
            <v/>
          </cell>
          <cell r="BP212" t="str">
            <v/>
          </cell>
          <cell r="BQ212" t="str">
            <v/>
          </cell>
          <cell r="BR212" t="str">
            <v/>
          </cell>
          <cell r="BS212" t="str">
            <v/>
          </cell>
          <cell r="BT212" t="str">
            <v/>
          </cell>
          <cell r="BU212" t="str">
            <v/>
          </cell>
          <cell r="BV212" t="str">
            <v/>
          </cell>
          <cell r="BW212" t="str">
            <v/>
          </cell>
          <cell r="BX212">
            <v>35898</v>
          </cell>
          <cell r="BY212">
            <v>35905</v>
          </cell>
          <cell r="BZ212">
            <v>35912</v>
          </cell>
          <cell r="CA212">
            <v>35919</v>
          </cell>
          <cell r="CB212">
            <v>35926</v>
          </cell>
          <cell r="CC212">
            <v>35933</v>
          </cell>
          <cell r="CD212">
            <v>35940</v>
          </cell>
          <cell r="CE212">
            <v>35947</v>
          </cell>
          <cell r="CF212">
            <v>35954</v>
          </cell>
          <cell r="CG212" t="str">
            <v/>
          </cell>
          <cell r="CH212" t="str">
            <v/>
          </cell>
          <cell r="CI212" t="str">
            <v/>
          </cell>
          <cell r="CJ212" t="str">
            <v/>
          </cell>
          <cell r="CK212" t="str">
            <v/>
          </cell>
          <cell r="CL212" t="str">
            <v/>
          </cell>
          <cell r="CM212" t="str">
            <v/>
          </cell>
          <cell r="CN212" t="str">
            <v/>
          </cell>
          <cell r="CO212" t="str">
            <v/>
          </cell>
          <cell r="CP212" t="str">
            <v/>
          </cell>
          <cell r="CQ212" t="str">
            <v/>
          </cell>
          <cell r="CR212" t="str">
            <v/>
          </cell>
          <cell r="CS212" t="str">
            <v/>
          </cell>
          <cell r="CT212" t="str">
            <v/>
          </cell>
          <cell r="CU212" t="str">
            <v/>
          </cell>
          <cell r="CV212" t="str">
            <v/>
          </cell>
          <cell r="CW212" t="str">
            <v/>
          </cell>
          <cell r="CX212" t="str">
            <v/>
          </cell>
          <cell r="CY212" t="str">
            <v/>
          </cell>
          <cell r="CZ212" t="str">
            <v/>
          </cell>
          <cell r="DA212" t="str">
            <v/>
          </cell>
          <cell r="DB212" t="str">
            <v/>
          </cell>
          <cell r="DC212" t="str">
            <v/>
          </cell>
          <cell r="DD212" t="str">
            <v/>
          </cell>
          <cell r="DE212" t="str">
            <v/>
          </cell>
          <cell r="DF212" t="str">
            <v/>
          </cell>
          <cell r="DG212" t="str">
            <v/>
          </cell>
          <cell r="DH212" t="str">
            <v/>
          </cell>
          <cell r="DI212" t="str">
            <v/>
          </cell>
          <cell r="DJ212" t="str">
            <v/>
          </cell>
          <cell r="DK212" t="str">
            <v/>
          </cell>
          <cell r="DL212" t="str">
            <v/>
          </cell>
          <cell r="DM212" t="str">
            <v/>
          </cell>
          <cell r="DN212" t="str">
            <v/>
          </cell>
          <cell r="DO212" t="str">
            <v/>
          </cell>
          <cell r="DP212" t="str">
            <v/>
          </cell>
          <cell r="DQ212" t="str">
            <v/>
          </cell>
          <cell r="DR212" t="str">
            <v/>
          </cell>
          <cell r="DS212" t="str">
            <v/>
          </cell>
          <cell r="DT212" t="str">
            <v/>
          </cell>
          <cell r="DU212" t="str">
            <v/>
          </cell>
          <cell r="DV212" t="str">
            <v/>
          </cell>
          <cell r="DW212" t="str">
            <v/>
          </cell>
          <cell r="DX212" t="str">
            <v/>
          </cell>
          <cell r="DY212" t="str">
            <v/>
          </cell>
          <cell r="DZ212" t="str">
            <v/>
          </cell>
          <cell r="EA212" t="str">
            <v/>
          </cell>
          <cell r="EB212" t="str">
            <v/>
          </cell>
          <cell r="EC212" t="str">
            <v/>
          </cell>
          <cell r="ED212" t="str">
            <v/>
          </cell>
          <cell r="EE212" t="str">
            <v/>
          </cell>
          <cell r="EF212" t="str">
            <v/>
          </cell>
          <cell r="EG212" t="str">
            <v/>
          </cell>
          <cell r="EH212" t="str">
            <v/>
          </cell>
          <cell r="EI212" t="str">
            <v/>
          </cell>
          <cell r="EJ212" t="str">
            <v/>
          </cell>
          <cell r="EK212" t="str">
            <v/>
          </cell>
          <cell r="EL212" t="str">
            <v/>
          </cell>
          <cell r="EM212" t="str">
            <v/>
          </cell>
          <cell r="EN212" t="str">
            <v/>
          </cell>
          <cell r="EO212" t="str">
            <v/>
          </cell>
          <cell r="EP212" t="str">
            <v/>
          </cell>
          <cell r="EQ212" t="str">
            <v/>
          </cell>
          <cell r="ER212" t="str">
            <v/>
          </cell>
          <cell r="ES212" t="str">
            <v/>
          </cell>
          <cell r="ET212" t="str">
            <v/>
          </cell>
          <cell r="EU212" t="str">
            <v/>
          </cell>
          <cell r="EV212" t="str">
            <v/>
          </cell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R213" t="str">
            <v>STREET</v>
          </cell>
          <cell r="T213" t="str">
            <v>Prep Projection</v>
          </cell>
          <cell r="V213">
            <v>35898</v>
          </cell>
          <cell r="W213">
            <v>35955.220141999998</v>
          </cell>
          <cell r="X213">
            <v>500</v>
          </cell>
          <cell r="Y213">
            <v>9</v>
          </cell>
          <cell r="Z213">
            <v>57.220141999999996</v>
          </cell>
          <cell r="AA213" t="str">
            <v/>
          </cell>
          <cell r="AB213" t="str">
            <v/>
          </cell>
          <cell r="AC213" t="str">
            <v/>
          </cell>
          <cell r="AD213" t="str">
            <v/>
          </cell>
          <cell r="AE213" t="str">
            <v/>
          </cell>
          <cell r="AF213" t="str">
            <v/>
          </cell>
          <cell r="AG213" t="str">
            <v/>
          </cell>
          <cell r="AH213" t="str">
            <v/>
          </cell>
          <cell r="AI213" t="str">
            <v/>
          </cell>
          <cell r="AJ213" t="str">
            <v/>
          </cell>
          <cell r="AK213" t="str">
            <v/>
          </cell>
          <cell r="AL213" t="str">
            <v/>
          </cell>
          <cell r="AM213" t="str">
            <v/>
          </cell>
          <cell r="AN213" t="str">
            <v/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 t="str">
            <v/>
          </cell>
          <cell r="BA213" t="str">
            <v/>
          </cell>
          <cell r="BB213" t="str">
            <v/>
          </cell>
          <cell r="BC213" t="str">
            <v/>
          </cell>
          <cell r="BD213" t="str">
            <v/>
          </cell>
          <cell r="BE213" t="str">
            <v/>
          </cell>
          <cell r="BF213" t="str">
            <v/>
          </cell>
          <cell r="BG213" t="str">
            <v/>
          </cell>
          <cell r="BH213" t="str">
            <v/>
          </cell>
          <cell r="BI213" t="str">
            <v/>
          </cell>
          <cell r="BJ213" t="str">
            <v/>
          </cell>
          <cell r="BK213" t="str">
            <v/>
          </cell>
          <cell r="BL213" t="str">
            <v/>
          </cell>
          <cell r="BM213" t="str">
            <v/>
          </cell>
          <cell r="BN213" t="str">
            <v/>
          </cell>
          <cell r="BO213" t="str">
            <v/>
          </cell>
          <cell r="BP213" t="str">
            <v/>
          </cell>
          <cell r="BQ213" t="str">
            <v/>
          </cell>
          <cell r="BR213" t="str">
            <v/>
          </cell>
          <cell r="BS213" t="str">
            <v/>
          </cell>
          <cell r="BT213" t="str">
            <v/>
          </cell>
          <cell r="BU213" t="str">
            <v/>
          </cell>
          <cell r="BV213" t="str">
            <v/>
          </cell>
          <cell r="BW213" t="str">
            <v/>
          </cell>
          <cell r="BX213">
            <v>125</v>
          </cell>
          <cell r="BY213">
            <v>250</v>
          </cell>
          <cell r="BZ213">
            <v>375</v>
          </cell>
          <cell r="CA213">
            <v>500</v>
          </cell>
          <cell r="CB213">
            <v>500</v>
          </cell>
          <cell r="CC213">
            <v>500</v>
          </cell>
          <cell r="CD213">
            <v>500</v>
          </cell>
          <cell r="CE213">
            <v>500</v>
          </cell>
          <cell r="CF213">
            <v>500</v>
          </cell>
          <cell r="CG213" t="str">
            <v/>
          </cell>
          <cell r="CH213" t="str">
            <v/>
          </cell>
          <cell r="CI213" t="str">
            <v/>
          </cell>
          <cell r="CJ213" t="str">
            <v/>
          </cell>
          <cell r="CK213" t="str">
            <v/>
          </cell>
          <cell r="CL213" t="str">
            <v/>
          </cell>
          <cell r="CM213" t="str">
            <v/>
          </cell>
          <cell r="CN213" t="str">
            <v/>
          </cell>
          <cell r="CO213" t="str">
            <v/>
          </cell>
          <cell r="CP213" t="str">
            <v/>
          </cell>
          <cell r="CQ213" t="str">
            <v/>
          </cell>
          <cell r="CR213" t="str">
            <v/>
          </cell>
          <cell r="CS213" t="str">
            <v/>
          </cell>
          <cell r="CT213" t="str">
            <v/>
          </cell>
          <cell r="CU213" t="str">
            <v/>
          </cell>
          <cell r="CV213" t="str">
            <v/>
          </cell>
          <cell r="CW213" t="str">
            <v/>
          </cell>
          <cell r="CX213" t="str">
            <v/>
          </cell>
          <cell r="CY213" t="str">
            <v/>
          </cell>
          <cell r="CZ213" t="str">
            <v/>
          </cell>
          <cell r="DA213" t="str">
            <v/>
          </cell>
          <cell r="DB213" t="str">
            <v/>
          </cell>
          <cell r="DC213" t="str">
            <v/>
          </cell>
          <cell r="DD213" t="str">
            <v/>
          </cell>
          <cell r="DE213" t="str">
            <v/>
          </cell>
          <cell r="DF213" t="str">
            <v/>
          </cell>
          <cell r="DG213" t="str">
            <v/>
          </cell>
          <cell r="DH213" t="str">
            <v/>
          </cell>
          <cell r="DI213" t="str">
            <v/>
          </cell>
          <cell r="DJ213" t="str">
            <v/>
          </cell>
          <cell r="DK213" t="str">
            <v/>
          </cell>
          <cell r="DL213" t="str">
            <v/>
          </cell>
          <cell r="DM213" t="str">
            <v/>
          </cell>
          <cell r="DN213" t="str">
            <v/>
          </cell>
          <cell r="DO213" t="str">
            <v/>
          </cell>
          <cell r="DP213" t="str">
            <v/>
          </cell>
          <cell r="DQ213" t="str">
            <v/>
          </cell>
          <cell r="DR213" t="str">
            <v/>
          </cell>
          <cell r="DS213" t="str">
            <v/>
          </cell>
          <cell r="DT213" t="str">
            <v/>
          </cell>
          <cell r="DU213" t="str">
            <v/>
          </cell>
          <cell r="DV213" t="str">
            <v/>
          </cell>
          <cell r="DW213" t="str">
            <v/>
          </cell>
          <cell r="DX213" t="str">
            <v/>
          </cell>
          <cell r="DY213" t="str">
            <v/>
          </cell>
          <cell r="DZ213" t="str">
            <v/>
          </cell>
          <cell r="EA213" t="str">
            <v/>
          </cell>
          <cell r="EB213" t="str">
            <v/>
          </cell>
          <cell r="EC213" t="str">
            <v/>
          </cell>
          <cell r="ED213" t="str">
            <v/>
          </cell>
          <cell r="EE213" t="str">
            <v/>
          </cell>
          <cell r="EF213" t="str">
            <v/>
          </cell>
          <cell r="EG213" t="str">
            <v/>
          </cell>
          <cell r="EH213" t="str">
            <v/>
          </cell>
          <cell r="EI213" t="str">
            <v/>
          </cell>
          <cell r="EJ213" t="str">
            <v/>
          </cell>
          <cell r="EK213" t="str">
            <v/>
          </cell>
          <cell r="EL213" t="str">
            <v/>
          </cell>
          <cell r="EM213" t="str">
            <v/>
          </cell>
          <cell r="EN213" t="str">
            <v/>
          </cell>
          <cell r="EO213" t="str">
            <v/>
          </cell>
          <cell r="EP213" t="str">
            <v/>
          </cell>
          <cell r="EQ213" t="str">
            <v/>
          </cell>
          <cell r="ER213" t="str">
            <v/>
          </cell>
          <cell r="ES213" t="str">
            <v/>
          </cell>
          <cell r="ET213" t="str">
            <v/>
          </cell>
          <cell r="EU213" t="str">
            <v/>
          </cell>
          <cell r="EV213" t="str">
            <v/>
          </cell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R214">
            <v>36100</v>
          </cell>
          <cell r="T214" t="str">
            <v>Animation Projection</v>
          </cell>
          <cell r="V214">
            <v>35926</v>
          </cell>
          <cell r="W214">
            <v>35999.220141999998</v>
          </cell>
          <cell r="X214">
            <v>500</v>
          </cell>
          <cell r="Y214">
            <v>11</v>
          </cell>
          <cell r="Z214">
            <v>73.220141999999996</v>
          </cell>
          <cell r="AA214" t="str">
            <v/>
          </cell>
          <cell r="AB214" t="str">
            <v/>
          </cell>
          <cell r="AC214" t="str">
            <v/>
          </cell>
          <cell r="AD214" t="str">
            <v/>
          </cell>
          <cell r="AE214" t="str">
            <v/>
          </cell>
          <cell r="AF214" t="str">
            <v/>
          </cell>
          <cell r="AG214" t="str">
            <v/>
          </cell>
          <cell r="AH214" t="str">
            <v/>
          </cell>
          <cell r="AI214" t="str">
            <v/>
          </cell>
          <cell r="AJ214" t="str">
            <v/>
          </cell>
          <cell r="AK214" t="str">
            <v/>
          </cell>
          <cell r="AL214" t="str">
            <v/>
          </cell>
          <cell r="AM214" t="str">
            <v/>
          </cell>
          <cell r="AN214" t="str">
            <v/>
          </cell>
          <cell r="AO214" t="str">
            <v/>
          </cell>
          <cell r="AP214" t="str">
            <v/>
          </cell>
          <cell r="AQ214" t="str">
            <v/>
          </cell>
          <cell r="AR214" t="str">
            <v/>
          </cell>
          <cell r="AS214" t="str">
            <v/>
          </cell>
          <cell r="AT214" t="str">
            <v/>
          </cell>
          <cell r="AU214" t="str">
            <v/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 t="str">
            <v/>
          </cell>
          <cell r="BB214" t="str">
            <v/>
          </cell>
          <cell r="BC214" t="str">
            <v/>
          </cell>
          <cell r="BD214" t="str">
            <v/>
          </cell>
          <cell r="BE214" t="str">
            <v/>
          </cell>
          <cell r="BF214" t="str">
            <v/>
          </cell>
          <cell r="BG214" t="str">
            <v/>
          </cell>
          <cell r="BH214" t="str">
            <v/>
          </cell>
          <cell r="BI214" t="str">
            <v/>
          </cell>
          <cell r="BJ214" t="str">
            <v/>
          </cell>
          <cell r="BK214" t="str">
            <v/>
          </cell>
          <cell r="BL214" t="str">
            <v/>
          </cell>
          <cell r="BM214" t="str">
            <v/>
          </cell>
          <cell r="BN214" t="str">
            <v/>
          </cell>
          <cell r="BO214" t="str">
            <v/>
          </cell>
          <cell r="BP214" t="str">
            <v/>
          </cell>
          <cell r="BQ214" t="str">
            <v/>
          </cell>
          <cell r="BR214" t="str">
            <v/>
          </cell>
          <cell r="BS214" t="str">
            <v/>
          </cell>
          <cell r="BT214" t="str">
            <v/>
          </cell>
          <cell r="BU214" t="str">
            <v/>
          </cell>
          <cell r="BV214" t="str">
            <v/>
          </cell>
          <cell r="BW214" t="str">
            <v/>
          </cell>
          <cell r="BX214" t="str">
            <v/>
          </cell>
          <cell r="BY214" t="str">
            <v/>
          </cell>
          <cell r="BZ214" t="str">
            <v/>
          </cell>
          <cell r="CA214" t="str">
            <v/>
          </cell>
          <cell r="CB214">
            <v>0</v>
          </cell>
          <cell r="CC214">
            <v>0</v>
          </cell>
          <cell r="CD214">
            <v>0</v>
          </cell>
          <cell r="CE214">
            <v>125</v>
          </cell>
          <cell r="CF214">
            <v>250</v>
          </cell>
          <cell r="CG214">
            <v>375</v>
          </cell>
          <cell r="CH214">
            <v>500</v>
          </cell>
          <cell r="CI214">
            <v>500</v>
          </cell>
          <cell r="CJ214">
            <v>500</v>
          </cell>
          <cell r="CK214">
            <v>500</v>
          </cell>
          <cell r="CL214">
            <v>500</v>
          </cell>
          <cell r="CM214" t="str">
            <v/>
          </cell>
          <cell r="CN214" t="str">
            <v/>
          </cell>
          <cell r="CO214" t="str">
            <v/>
          </cell>
          <cell r="CP214" t="str">
            <v/>
          </cell>
          <cell r="CQ214" t="str">
            <v/>
          </cell>
          <cell r="CR214" t="str">
            <v/>
          </cell>
          <cell r="CS214" t="str">
            <v/>
          </cell>
          <cell r="CT214" t="str">
            <v/>
          </cell>
          <cell r="CU214" t="str">
            <v/>
          </cell>
          <cell r="CV214" t="str">
            <v/>
          </cell>
          <cell r="CW214" t="str">
            <v/>
          </cell>
          <cell r="CX214" t="str">
            <v/>
          </cell>
          <cell r="CY214" t="str">
            <v/>
          </cell>
          <cell r="CZ214" t="str">
            <v/>
          </cell>
          <cell r="DA214" t="str">
            <v/>
          </cell>
          <cell r="DB214" t="str">
            <v/>
          </cell>
          <cell r="DC214" t="str">
            <v/>
          </cell>
          <cell r="DD214" t="str">
            <v/>
          </cell>
          <cell r="DE214" t="str">
            <v/>
          </cell>
          <cell r="DF214" t="str">
            <v/>
          </cell>
          <cell r="DG214" t="str">
            <v/>
          </cell>
          <cell r="DH214" t="str">
            <v/>
          </cell>
          <cell r="DI214" t="str">
            <v/>
          </cell>
          <cell r="DJ214" t="str">
            <v/>
          </cell>
          <cell r="DK214" t="str">
            <v/>
          </cell>
          <cell r="DL214" t="str">
            <v/>
          </cell>
          <cell r="DM214" t="str">
            <v/>
          </cell>
          <cell r="DN214" t="str">
            <v/>
          </cell>
          <cell r="DO214" t="str">
            <v/>
          </cell>
          <cell r="DP214" t="str">
            <v/>
          </cell>
          <cell r="DQ214" t="str">
            <v/>
          </cell>
          <cell r="DR214" t="str">
            <v/>
          </cell>
          <cell r="DS214" t="str">
            <v/>
          </cell>
          <cell r="DT214" t="str">
            <v/>
          </cell>
          <cell r="DU214" t="str">
            <v/>
          </cell>
          <cell r="DV214" t="str">
            <v/>
          </cell>
          <cell r="DW214" t="str">
            <v/>
          </cell>
          <cell r="DX214" t="str">
            <v/>
          </cell>
          <cell r="DY214" t="str">
            <v/>
          </cell>
          <cell r="DZ214" t="str">
            <v/>
          </cell>
          <cell r="EA214" t="str">
            <v/>
          </cell>
          <cell r="EB214" t="str">
            <v/>
          </cell>
          <cell r="EC214" t="str">
            <v/>
          </cell>
          <cell r="ED214" t="str">
            <v/>
          </cell>
          <cell r="EE214" t="str">
            <v/>
          </cell>
          <cell r="EF214" t="str">
            <v/>
          </cell>
          <cell r="EG214" t="str">
            <v/>
          </cell>
          <cell r="EH214" t="str">
            <v/>
          </cell>
          <cell r="EI214" t="str">
            <v/>
          </cell>
          <cell r="EJ214" t="str">
            <v/>
          </cell>
          <cell r="EK214" t="str">
            <v/>
          </cell>
          <cell r="EL214" t="str">
            <v/>
          </cell>
          <cell r="EM214" t="str">
            <v/>
          </cell>
          <cell r="EN214" t="str">
            <v/>
          </cell>
          <cell r="EO214" t="str">
            <v/>
          </cell>
          <cell r="EP214" t="str">
            <v/>
          </cell>
          <cell r="EQ214" t="str">
            <v/>
          </cell>
          <cell r="ER214" t="str">
            <v/>
          </cell>
          <cell r="ES214" t="str">
            <v/>
          </cell>
          <cell r="ET214" t="str">
            <v/>
          </cell>
          <cell r="EU214" t="str">
            <v/>
          </cell>
          <cell r="EV214" t="str">
            <v/>
          </cell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R215">
            <v>36100</v>
          </cell>
          <cell r="T215" t="str">
            <v>Ink &amp; Paint Projection</v>
          </cell>
          <cell r="V215">
            <v>35956</v>
          </cell>
          <cell r="W215">
            <v>36013.220141999998</v>
          </cell>
          <cell r="X215">
            <v>500</v>
          </cell>
          <cell r="Y215">
            <v>8</v>
          </cell>
          <cell r="Z215">
            <v>57.220141999999996</v>
          </cell>
          <cell r="AA215" t="str">
            <v/>
          </cell>
          <cell r="AB215" t="str">
            <v/>
          </cell>
          <cell r="AC215" t="str">
            <v/>
          </cell>
          <cell r="AD215" t="str">
            <v/>
          </cell>
          <cell r="AE215" t="str">
            <v/>
          </cell>
          <cell r="AF215" t="str">
            <v/>
          </cell>
          <cell r="AG215" t="str">
            <v/>
          </cell>
          <cell r="AH215" t="str">
            <v/>
          </cell>
          <cell r="AI215" t="str">
            <v/>
          </cell>
          <cell r="AJ215" t="str">
            <v/>
          </cell>
          <cell r="AK215" t="str">
            <v/>
          </cell>
          <cell r="AL215" t="str">
            <v/>
          </cell>
          <cell r="AM215" t="str">
            <v/>
          </cell>
          <cell r="AN215" t="str">
            <v/>
          </cell>
          <cell r="AO215" t="str">
            <v/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 t="str">
            <v/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 t="str">
            <v/>
          </cell>
          <cell r="BB215" t="str">
            <v/>
          </cell>
          <cell r="BC215" t="str">
            <v/>
          </cell>
          <cell r="BD215" t="str">
            <v/>
          </cell>
          <cell r="BE215" t="str">
            <v/>
          </cell>
          <cell r="BF215" t="str">
            <v/>
          </cell>
          <cell r="BG215" t="str">
            <v/>
          </cell>
          <cell r="BH215" t="str">
            <v/>
          </cell>
          <cell r="BI215" t="str">
            <v/>
          </cell>
          <cell r="BJ215" t="str">
            <v/>
          </cell>
          <cell r="BK215" t="str">
            <v/>
          </cell>
          <cell r="BL215" t="str">
            <v/>
          </cell>
          <cell r="BM215" t="str">
            <v/>
          </cell>
          <cell r="BN215" t="str">
            <v/>
          </cell>
          <cell r="BO215" t="str">
            <v/>
          </cell>
          <cell r="BP215" t="str">
            <v/>
          </cell>
          <cell r="BQ215" t="str">
            <v/>
          </cell>
          <cell r="BR215" t="str">
            <v/>
          </cell>
          <cell r="BS215" t="str">
            <v/>
          </cell>
          <cell r="BT215" t="str">
            <v/>
          </cell>
          <cell r="BU215" t="str">
            <v/>
          </cell>
          <cell r="BV215" t="str">
            <v/>
          </cell>
          <cell r="BW215" t="str">
            <v/>
          </cell>
          <cell r="BX215" t="str">
            <v/>
          </cell>
          <cell r="BY215" t="str">
            <v/>
          </cell>
          <cell r="BZ215" t="str">
            <v/>
          </cell>
          <cell r="CA215" t="str">
            <v/>
          </cell>
          <cell r="CB215" t="str">
            <v/>
          </cell>
          <cell r="CC215" t="str">
            <v/>
          </cell>
          <cell r="CD215" t="str">
            <v/>
          </cell>
          <cell r="CE215" t="str">
            <v/>
          </cell>
          <cell r="CF215" t="str">
            <v/>
          </cell>
          <cell r="CG215">
            <v>125</v>
          </cell>
          <cell r="CH215">
            <v>250</v>
          </cell>
          <cell r="CI215">
            <v>375</v>
          </cell>
          <cell r="CJ215">
            <v>500</v>
          </cell>
          <cell r="CK215">
            <v>500</v>
          </cell>
          <cell r="CL215">
            <v>500</v>
          </cell>
          <cell r="CM215">
            <v>500</v>
          </cell>
          <cell r="CN215">
            <v>500</v>
          </cell>
          <cell r="CO215" t="str">
            <v/>
          </cell>
          <cell r="CP215" t="str">
            <v/>
          </cell>
          <cell r="CQ215" t="str">
            <v/>
          </cell>
          <cell r="CR215" t="str">
            <v/>
          </cell>
          <cell r="CS215" t="str">
            <v/>
          </cell>
          <cell r="CT215" t="str">
            <v/>
          </cell>
          <cell r="CU215" t="str">
            <v/>
          </cell>
          <cell r="CV215" t="str">
            <v/>
          </cell>
          <cell r="CW215" t="str">
            <v/>
          </cell>
          <cell r="CX215" t="str">
            <v/>
          </cell>
          <cell r="CY215" t="str">
            <v/>
          </cell>
          <cell r="CZ215" t="str">
            <v/>
          </cell>
          <cell r="DA215" t="str">
            <v/>
          </cell>
          <cell r="DB215" t="str">
            <v/>
          </cell>
          <cell r="DC215" t="str">
            <v/>
          </cell>
          <cell r="DD215" t="str">
            <v/>
          </cell>
          <cell r="DE215" t="str">
            <v/>
          </cell>
          <cell r="DF215" t="str">
            <v/>
          </cell>
          <cell r="DG215" t="str">
            <v/>
          </cell>
          <cell r="DH215" t="str">
            <v/>
          </cell>
          <cell r="DI215" t="str">
            <v/>
          </cell>
          <cell r="DJ215" t="str">
            <v/>
          </cell>
          <cell r="DK215" t="str">
            <v/>
          </cell>
          <cell r="DL215" t="str">
            <v/>
          </cell>
          <cell r="DM215" t="str">
            <v/>
          </cell>
          <cell r="DN215" t="str">
            <v/>
          </cell>
          <cell r="DO215" t="str">
            <v/>
          </cell>
          <cell r="DP215" t="str">
            <v/>
          </cell>
          <cell r="DQ215" t="str">
            <v/>
          </cell>
          <cell r="DR215" t="str">
            <v/>
          </cell>
          <cell r="DS215" t="str">
            <v/>
          </cell>
          <cell r="DT215" t="str">
            <v/>
          </cell>
          <cell r="DU215" t="str">
            <v/>
          </cell>
          <cell r="DV215" t="str">
            <v/>
          </cell>
          <cell r="DW215" t="str">
            <v/>
          </cell>
          <cell r="DX215" t="str">
            <v/>
          </cell>
          <cell r="DY215" t="str">
            <v/>
          </cell>
          <cell r="DZ215" t="str">
            <v/>
          </cell>
          <cell r="EA215" t="str">
            <v/>
          </cell>
          <cell r="EB215" t="str">
            <v/>
          </cell>
          <cell r="EC215" t="str">
            <v/>
          </cell>
          <cell r="ED215" t="str">
            <v/>
          </cell>
          <cell r="EE215" t="str">
            <v/>
          </cell>
          <cell r="EF215" t="str">
            <v/>
          </cell>
          <cell r="EG215" t="str">
            <v/>
          </cell>
          <cell r="EH215" t="str">
            <v/>
          </cell>
          <cell r="EI215" t="str">
            <v/>
          </cell>
          <cell r="EJ215" t="str">
            <v/>
          </cell>
          <cell r="EK215" t="str">
            <v/>
          </cell>
          <cell r="EL215" t="str">
            <v/>
          </cell>
          <cell r="EM215" t="str">
            <v/>
          </cell>
          <cell r="EN215" t="str">
            <v/>
          </cell>
          <cell r="EO215" t="str">
            <v/>
          </cell>
          <cell r="EP215" t="str">
            <v/>
          </cell>
          <cell r="EQ215" t="str">
            <v/>
          </cell>
          <cell r="ER215" t="str">
            <v/>
          </cell>
          <cell r="ES215" t="str">
            <v/>
          </cell>
          <cell r="ET215" t="str">
            <v/>
          </cell>
          <cell r="EU215" t="str">
            <v/>
          </cell>
          <cell r="EV215" t="str">
            <v/>
          </cell>
        </row>
        <row r="217">
          <cell r="T217" t="str">
            <v>BUDGET FORECAST</v>
          </cell>
          <cell r="AA217" t="str">
            <v/>
          </cell>
          <cell r="AB217" t="str">
            <v/>
          </cell>
          <cell r="AC217" t="str">
            <v/>
          </cell>
          <cell r="AD217" t="str">
            <v/>
          </cell>
          <cell r="AE217" t="str">
            <v/>
          </cell>
          <cell r="AF217" t="str">
            <v/>
          </cell>
          <cell r="AG217" t="str">
            <v/>
          </cell>
          <cell r="AH217" t="str">
            <v/>
          </cell>
          <cell r="AI217" t="str">
            <v/>
          </cell>
          <cell r="AJ217" t="str">
            <v/>
          </cell>
          <cell r="AK217" t="str">
            <v/>
          </cell>
          <cell r="AL217" t="str">
            <v/>
          </cell>
          <cell r="AM217" t="str">
            <v/>
          </cell>
          <cell r="AN217" t="str">
            <v/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 t="str">
            <v/>
          </cell>
          <cell r="BB217" t="str">
            <v/>
          </cell>
          <cell r="BC217" t="str">
            <v/>
          </cell>
          <cell r="BD217" t="str">
            <v/>
          </cell>
          <cell r="BE217" t="str">
            <v/>
          </cell>
          <cell r="BF217" t="str">
            <v/>
          </cell>
          <cell r="BG217" t="str">
            <v/>
          </cell>
          <cell r="BH217" t="str">
            <v/>
          </cell>
          <cell r="BI217" t="str">
            <v/>
          </cell>
          <cell r="BJ217" t="str">
            <v/>
          </cell>
          <cell r="BK217" t="str">
            <v/>
          </cell>
          <cell r="BL217" t="str">
            <v/>
          </cell>
          <cell r="BM217" t="str">
            <v/>
          </cell>
          <cell r="BN217" t="str">
            <v/>
          </cell>
          <cell r="BO217" t="str">
            <v/>
          </cell>
          <cell r="BP217" t="str">
            <v/>
          </cell>
          <cell r="BQ217" t="str">
            <v/>
          </cell>
          <cell r="BR217" t="str">
            <v/>
          </cell>
          <cell r="BS217" t="str">
            <v/>
          </cell>
          <cell r="BT217" t="str">
            <v/>
          </cell>
          <cell r="BU217" t="str">
            <v/>
          </cell>
          <cell r="BV217" t="str">
            <v/>
          </cell>
          <cell r="BW217" t="str">
            <v/>
          </cell>
          <cell r="BX217">
            <v>35898</v>
          </cell>
          <cell r="BY217">
            <v>35905</v>
          </cell>
          <cell r="BZ217">
            <v>35912</v>
          </cell>
          <cell r="CA217">
            <v>35919</v>
          </cell>
          <cell r="CB217">
            <v>35926</v>
          </cell>
          <cell r="CC217">
            <v>35933</v>
          </cell>
          <cell r="CD217">
            <v>35940</v>
          </cell>
          <cell r="CE217">
            <v>35947</v>
          </cell>
          <cell r="CF217">
            <v>35954</v>
          </cell>
          <cell r="CG217" t="str">
            <v/>
          </cell>
          <cell r="CH217" t="str">
            <v/>
          </cell>
          <cell r="CI217" t="str">
            <v/>
          </cell>
          <cell r="CJ217" t="str">
            <v/>
          </cell>
          <cell r="CK217" t="str">
            <v/>
          </cell>
          <cell r="CL217" t="str">
            <v/>
          </cell>
          <cell r="CM217" t="str">
            <v/>
          </cell>
          <cell r="CN217" t="str">
            <v/>
          </cell>
          <cell r="CO217" t="str">
            <v/>
          </cell>
          <cell r="CP217" t="str">
            <v/>
          </cell>
          <cell r="CQ217" t="str">
            <v/>
          </cell>
          <cell r="CR217" t="str">
            <v/>
          </cell>
          <cell r="CS217" t="str">
            <v/>
          </cell>
          <cell r="CT217" t="str">
            <v/>
          </cell>
          <cell r="CU217" t="str">
            <v/>
          </cell>
          <cell r="CV217" t="str">
            <v/>
          </cell>
          <cell r="CW217" t="str">
            <v/>
          </cell>
          <cell r="CX217" t="str">
            <v/>
          </cell>
          <cell r="CY217" t="str">
            <v/>
          </cell>
          <cell r="CZ217" t="str">
            <v/>
          </cell>
          <cell r="DA217" t="str">
            <v/>
          </cell>
          <cell r="DB217" t="str">
            <v/>
          </cell>
          <cell r="DC217" t="str">
            <v/>
          </cell>
          <cell r="DD217" t="str">
            <v/>
          </cell>
          <cell r="DE217" t="str">
            <v/>
          </cell>
          <cell r="DF217" t="str">
            <v/>
          </cell>
          <cell r="DG217" t="str">
            <v/>
          </cell>
          <cell r="DH217" t="str">
            <v/>
          </cell>
          <cell r="DI217" t="str">
            <v/>
          </cell>
          <cell r="DJ217" t="str">
            <v/>
          </cell>
          <cell r="DK217" t="str">
            <v/>
          </cell>
          <cell r="DL217" t="str">
            <v/>
          </cell>
          <cell r="DM217" t="str">
            <v/>
          </cell>
          <cell r="DN217" t="str">
            <v/>
          </cell>
          <cell r="DO217" t="str">
            <v/>
          </cell>
          <cell r="DP217" t="str">
            <v/>
          </cell>
          <cell r="DQ217" t="str">
            <v/>
          </cell>
          <cell r="DR217" t="str">
            <v/>
          </cell>
          <cell r="DS217" t="str">
            <v/>
          </cell>
          <cell r="DT217" t="str">
            <v/>
          </cell>
          <cell r="DU217" t="str">
            <v/>
          </cell>
          <cell r="DV217" t="str">
            <v/>
          </cell>
          <cell r="DW217" t="str">
            <v/>
          </cell>
          <cell r="DX217" t="str">
            <v/>
          </cell>
          <cell r="DY217" t="str">
            <v/>
          </cell>
          <cell r="DZ217" t="str">
            <v/>
          </cell>
          <cell r="EA217" t="str">
            <v/>
          </cell>
          <cell r="EB217" t="str">
            <v/>
          </cell>
          <cell r="EC217" t="str">
            <v/>
          </cell>
          <cell r="ED217" t="str">
            <v/>
          </cell>
          <cell r="EE217" t="str">
            <v/>
          </cell>
          <cell r="EF217" t="str">
            <v/>
          </cell>
          <cell r="EG217" t="str">
            <v/>
          </cell>
          <cell r="EH217" t="str">
            <v/>
          </cell>
          <cell r="EI217" t="str">
            <v/>
          </cell>
          <cell r="EJ217" t="str">
            <v/>
          </cell>
          <cell r="EK217" t="str">
            <v/>
          </cell>
          <cell r="EL217" t="str">
            <v/>
          </cell>
          <cell r="EM217" t="str">
            <v/>
          </cell>
          <cell r="EN217" t="str">
            <v/>
          </cell>
          <cell r="EO217" t="str">
            <v/>
          </cell>
          <cell r="EP217" t="str">
            <v/>
          </cell>
          <cell r="EQ217" t="str">
            <v/>
          </cell>
          <cell r="ER217" t="str">
            <v/>
          </cell>
          <cell r="ES217" t="str">
            <v/>
          </cell>
          <cell r="ET217" t="str">
            <v/>
          </cell>
          <cell r="EU217" t="str">
            <v/>
          </cell>
          <cell r="EV217" t="str">
            <v/>
          </cell>
          <cell r="EW217" t="str">
            <v/>
          </cell>
          <cell r="EX217" t="str">
            <v/>
          </cell>
          <cell r="EY217" t="str">
            <v/>
          </cell>
          <cell r="EZ217" t="str">
            <v/>
          </cell>
          <cell r="FA217" t="str">
            <v/>
          </cell>
          <cell r="FB217" t="str">
            <v/>
          </cell>
          <cell r="FC217" t="str">
            <v/>
          </cell>
          <cell r="FD217" t="str">
            <v/>
          </cell>
          <cell r="FE217" t="str">
            <v/>
          </cell>
          <cell r="FF217" t="str">
            <v/>
          </cell>
          <cell r="FG217" t="str">
            <v/>
          </cell>
          <cell r="FH217" t="str">
            <v/>
          </cell>
          <cell r="FI217" t="str">
            <v/>
          </cell>
        </row>
        <row r="218">
          <cell r="T218" t="str">
            <v>BUDGET FORECAST</v>
          </cell>
          <cell r="V218" t="str">
            <v>PRE PROD</v>
          </cell>
          <cell r="W218">
            <v>30</v>
          </cell>
          <cell r="X218">
            <v>112500</v>
          </cell>
          <cell r="AA218" t="str">
            <v/>
          </cell>
          <cell r="AB218" t="str">
            <v/>
          </cell>
          <cell r="AC218" t="str">
            <v/>
          </cell>
          <cell r="AD218" t="str">
            <v/>
          </cell>
          <cell r="AE218" t="str">
            <v/>
          </cell>
          <cell r="AF218" t="str">
            <v/>
          </cell>
          <cell r="AG218" t="str">
            <v/>
          </cell>
          <cell r="AH218" t="str">
            <v/>
          </cell>
          <cell r="AI218" t="str">
            <v/>
          </cell>
          <cell r="AJ218" t="str">
            <v/>
          </cell>
          <cell r="AK218" t="str">
            <v/>
          </cell>
          <cell r="AL218" t="str">
            <v/>
          </cell>
          <cell r="AM218" t="str">
            <v/>
          </cell>
          <cell r="AN218" t="str">
            <v/>
          </cell>
          <cell r="AO218" t="str">
            <v/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 t="str">
            <v/>
          </cell>
          <cell r="BB218" t="str">
            <v/>
          </cell>
          <cell r="BC218" t="str">
            <v/>
          </cell>
          <cell r="BD218" t="str">
            <v/>
          </cell>
          <cell r="BE218" t="str">
            <v/>
          </cell>
          <cell r="BF218" t="str">
            <v/>
          </cell>
          <cell r="BG218" t="str">
            <v/>
          </cell>
          <cell r="BH218" t="str">
            <v/>
          </cell>
          <cell r="BI218" t="str">
            <v/>
          </cell>
          <cell r="BJ218" t="str">
            <v/>
          </cell>
          <cell r="BK218" t="str">
            <v/>
          </cell>
          <cell r="BL218" t="str">
            <v/>
          </cell>
          <cell r="BM218" t="str">
            <v/>
          </cell>
          <cell r="BN218" t="str">
            <v/>
          </cell>
          <cell r="BO218" t="str">
            <v/>
          </cell>
          <cell r="BP218" t="str">
            <v/>
          </cell>
          <cell r="BQ218" t="str">
            <v/>
          </cell>
          <cell r="BR218" t="str">
            <v/>
          </cell>
          <cell r="BS218" t="str">
            <v/>
          </cell>
          <cell r="BT218" t="str">
            <v/>
          </cell>
          <cell r="BU218" t="str">
            <v/>
          </cell>
          <cell r="BV218" t="str">
            <v/>
          </cell>
          <cell r="BW218" t="str">
            <v/>
          </cell>
          <cell r="BX218">
            <v>35898</v>
          </cell>
          <cell r="BY218">
            <v>35905</v>
          </cell>
          <cell r="BZ218">
            <v>35912</v>
          </cell>
          <cell r="CA218">
            <v>35919</v>
          </cell>
          <cell r="CB218">
            <v>35926</v>
          </cell>
          <cell r="CC218">
            <v>35933</v>
          </cell>
          <cell r="CD218">
            <v>35940</v>
          </cell>
          <cell r="CE218">
            <v>35947</v>
          </cell>
          <cell r="CF218">
            <v>35954</v>
          </cell>
          <cell r="CG218" t="str">
            <v/>
          </cell>
          <cell r="CH218" t="str">
            <v/>
          </cell>
          <cell r="CI218" t="str">
            <v/>
          </cell>
          <cell r="CJ218" t="str">
            <v/>
          </cell>
          <cell r="CK218" t="str">
            <v/>
          </cell>
          <cell r="CL218" t="str">
            <v/>
          </cell>
          <cell r="CM218" t="str">
            <v/>
          </cell>
          <cell r="CN218" t="str">
            <v/>
          </cell>
          <cell r="CO218" t="str">
            <v/>
          </cell>
          <cell r="CP218" t="str">
            <v/>
          </cell>
          <cell r="CQ218" t="str">
            <v/>
          </cell>
          <cell r="CR218" t="str">
            <v/>
          </cell>
          <cell r="CS218" t="str">
            <v/>
          </cell>
          <cell r="CT218" t="str">
            <v/>
          </cell>
          <cell r="CU218" t="str">
            <v/>
          </cell>
          <cell r="CV218" t="str">
            <v/>
          </cell>
          <cell r="CW218" t="str">
            <v/>
          </cell>
          <cell r="CX218" t="str">
            <v/>
          </cell>
          <cell r="CY218" t="str">
            <v/>
          </cell>
          <cell r="CZ218" t="str">
            <v/>
          </cell>
          <cell r="DA218" t="str">
            <v/>
          </cell>
          <cell r="DB218" t="str">
            <v/>
          </cell>
          <cell r="DC218" t="str">
            <v/>
          </cell>
          <cell r="DD218" t="str">
            <v/>
          </cell>
          <cell r="DE218" t="str">
            <v/>
          </cell>
          <cell r="DF218" t="str">
            <v/>
          </cell>
          <cell r="DG218" t="str">
            <v/>
          </cell>
          <cell r="DH218" t="str">
            <v/>
          </cell>
          <cell r="DI218" t="str">
            <v/>
          </cell>
          <cell r="DJ218" t="str">
            <v/>
          </cell>
          <cell r="DK218" t="str">
            <v/>
          </cell>
          <cell r="DL218" t="str">
            <v/>
          </cell>
          <cell r="DM218" t="str">
            <v/>
          </cell>
          <cell r="DN218" t="str">
            <v/>
          </cell>
          <cell r="DO218" t="str">
            <v/>
          </cell>
          <cell r="DP218" t="str">
            <v/>
          </cell>
          <cell r="DQ218" t="str">
            <v/>
          </cell>
          <cell r="DR218" t="str">
            <v/>
          </cell>
          <cell r="DS218" t="str">
            <v/>
          </cell>
          <cell r="DT218" t="str">
            <v/>
          </cell>
          <cell r="DU218" t="str">
            <v/>
          </cell>
          <cell r="DV218" t="str">
            <v/>
          </cell>
          <cell r="DW218" t="str">
            <v/>
          </cell>
          <cell r="DX218" t="str">
            <v/>
          </cell>
          <cell r="DY218" t="str">
            <v/>
          </cell>
          <cell r="DZ218" t="str">
            <v/>
          </cell>
          <cell r="EA218" t="str">
            <v/>
          </cell>
          <cell r="EB218" t="str">
            <v/>
          </cell>
          <cell r="EC218" t="str">
            <v/>
          </cell>
          <cell r="ED218" t="str">
            <v/>
          </cell>
          <cell r="EE218" t="str">
            <v/>
          </cell>
          <cell r="EF218" t="str">
            <v/>
          </cell>
          <cell r="EG218" t="str">
            <v/>
          </cell>
          <cell r="EH218" t="str">
            <v/>
          </cell>
          <cell r="EI218" t="str">
            <v/>
          </cell>
          <cell r="EJ218" t="str">
            <v/>
          </cell>
          <cell r="EK218" t="str">
            <v/>
          </cell>
          <cell r="EL218" t="str">
            <v/>
          </cell>
          <cell r="EM218" t="str">
            <v/>
          </cell>
          <cell r="EN218" t="str">
            <v/>
          </cell>
          <cell r="EO218" t="str">
            <v/>
          </cell>
          <cell r="EP218" t="str">
            <v/>
          </cell>
          <cell r="EQ218" t="str">
            <v/>
          </cell>
          <cell r="ER218" t="str">
            <v/>
          </cell>
          <cell r="ES218" t="str">
            <v/>
          </cell>
          <cell r="ET218" t="str">
            <v/>
          </cell>
          <cell r="EU218" t="str">
            <v/>
          </cell>
          <cell r="EV218" t="str">
            <v/>
          </cell>
          <cell r="EW218" t="str">
            <v/>
          </cell>
          <cell r="EX218" t="str">
            <v/>
          </cell>
          <cell r="EY218" t="str">
            <v/>
          </cell>
          <cell r="EZ218" t="str">
            <v/>
          </cell>
          <cell r="FA218" t="str">
            <v/>
          </cell>
          <cell r="FB218" t="str">
            <v/>
          </cell>
          <cell r="FC218" t="str">
            <v/>
          </cell>
          <cell r="FD218" t="str">
            <v/>
          </cell>
          <cell r="FE218" t="str">
            <v/>
          </cell>
          <cell r="FF218" t="str">
            <v/>
          </cell>
          <cell r="FG218" t="str">
            <v/>
          </cell>
          <cell r="FH218" t="str">
            <v/>
          </cell>
          <cell r="FI218" t="str">
            <v/>
          </cell>
        </row>
        <row r="219">
          <cell r="V219" t="str">
            <v>PRE PROD</v>
          </cell>
          <cell r="W219">
            <v>30</v>
          </cell>
          <cell r="X219">
            <v>112500</v>
          </cell>
          <cell r="AA219" t="str">
            <v/>
          </cell>
          <cell r="AB219" t="str">
            <v/>
          </cell>
          <cell r="AC219" t="str">
            <v/>
          </cell>
          <cell r="AD219" t="str">
            <v/>
          </cell>
          <cell r="AE219" t="str">
            <v/>
          </cell>
          <cell r="AF219" t="str">
            <v/>
          </cell>
          <cell r="AG219" t="str">
            <v/>
          </cell>
          <cell r="AH219" t="str">
            <v/>
          </cell>
          <cell r="AI219" t="str">
            <v/>
          </cell>
          <cell r="AJ219" t="str">
            <v/>
          </cell>
          <cell r="AK219" t="str">
            <v/>
          </cell>
          <cell r="AL219" t="str">
            <v/>
          </cell>
          <cell r="AM219" t="str">
            <v/>
          </cell>
          <cell r="AN219" t="str">
            <v/>
          </cell>
          <cell r="AO219" t="str">
            <v/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 t="str">
            <v/>
          </cell>
          <cell r="BB219" t="str">
            <v/>
          </cell>
          <cell r="BC219" t="str">
            <v/>
          </cell>
          <cell r="BD219" t="str">
            <v/>
          </cell>
          <cell r="BE219" t="str">
            <v/>
          </cell>
          <cell r="BF219" t="str">
            <v/>
          </cell>
          <cell r="BG219" t="str">
            <v/>
          </cell>
          <cell r="BH219" t="str">
            <v/>
          </cell>
          <cell r="BI219" t="str">
            <v/>
          </cell>
          <cell r="BJ219" t="str">
            <v/>
          </cell>
          <cell r="BK219" t="str">
            <v/>
          </cell>
          <cell r="BL219" t="str">
            <v/>
          </cell>
          <cell r="BM219" t="str">
            <v/>
          </cell>
          <cell r="BN219" t="str">
            <v/>
          </cell>
          <cell r="BO219" t="str">
            <v/>
          </cell>
          <cell r="BP219" t="str">
            <v/>
          </cell>
          <cell r="BQ219" t="str">
            <v/>
          </cell>
          <cell r="BR219" t="str">
            <v/>
          </cell>
          <cell r="BS219" t="str">
            <v/>
          </cell>
          <cell r="BT219" t="str">
            <v/>
          </cell>
          <cell r="BU219" t="str">
            <v/>
          </cell>
          <cell r="BV219" t="str">
            <v/>
          </cell>
          <cell r="BW219" t="str">
            <v/>
          </cell>
          <cell r="BX219">
            <v>3750</v>
          </cell>
          <cell r="BY219">
            <v>7500</v>
          </cell>
          <cell r="BZ219">
            <v>11250</v>
          </cell>
          <cell r="CA219">
            <v>15000</v>
          </cell>
          <cell r="CB219">
            <v>15000</v>
          </cell>
          <cell r="CC219">
            <v>15000</v>
          </cell>
          <cell r="CD219">
            <v>15000</v>
          </cell>
          <cell r="CE219">
            <v>15000</v>
          </cell>
          <cell r="CF219">
            <v>15000</v>
          </cell>
          <cell r="CG219" t="str">
            <v/>
          </cell>
          <cell r="CH219" t="str">
            <v/>
          </cell>
          <cell r="CI219" t="str">
            <v/>
          </cell>
          <cell r="CJ219" t="str">
            <v/>
          </cell>
          <cell r="CK219" t="str">
            <v/>
          </cell>
          <cell r="CL219" t="str">
            <v/>
          </cell>
          <cell r="CM219" t="str">
            <v/>
          </cell>
          <cell r="CN219" t="str">
            <v/>
          </cell>
          <cell r="CO219" t="str">
            <v/>
          </cell>
          <cell r="CP219" t="str">
            <v/>
          </cell>
          <cell r="CQ219" t="str">
            <v/>
          </cell>
          <cell r="CR219" t="str">
            <v/>
          </cell>
          <cell r="CS219" t="str">
            <v/>
          </cell>
          <cell r="CT219" t="str">
            <v/>
          </cell>
          <cell r="CU219" t="str">
            <v/>
          </cell>
          <cell r="CV219" t="str">
            <v/>
          </cell>
          <cell r="CW219" t="str">
            <v/>
          </cell>
          <cell r="CX219" t="str">
            <v/>
          </cell>
          <cell r="CY219" t="str">
            <v/>
          </cell>
          <cell r="CZ219" t="str">
            <v/>
          </cell>
          <cell r="DA219" t="str">
            <v/>
          </cell>
          <cell r="DB219" t="str">
            <v/>
          </cell>
          <cell r="DC219" t="str">
            <v/>
          </cell>
          <cell r="DD219" t="str">
            <v/>
          </cell>
          <cell r="DE219" t="str">
            <v/>
          </cell>
          <cell r="DF219" t="str">
            <v/>
          </cell>
          <cell r="DG219" t="str">
            <v/>
          </cell>
          <cell r="DH219" t="str">
            <v/>
          </cell>
          <cell r="DI219" t="str">
            <v/>
          </cell>
          <cell r="DJ219" t="str">
            <v/>
          </cell>
          <cell r="DK219" t="str">
            <v/>
          </cell>
          <cell r="DL219" t="str">
            <v/>
          </cell>
          <cell r="DM219" t="str">
            <v/>
          </cell>
          <cell r="DN219" t="str">
            <v/>
          </cell>
          <cell r="DO219" t="str">
            <v/>
          </cell>
          <cell r="DP219" t="str">
            <v/>
          </cell>
          <cell r="DQ219" t="str">
            <v/>
          </cell>
          <cell r="DR219" t="str">
            <v/>
          </cell>
          <cell r="DS219" t="str">
            <v/>
          </cell>
          <cell r="DT219" t="str">
            <v/>
          </cell>
          <cell r="DU219" t="str">
            <v/>
          </cell>
          <cell r="DV219" t="str">
            <v/>
          </cell>
          <cell r="DW219" t="str">
            <v/>
          </cell>
          <cell r="DX219" t="str">
            <v/>
          </cell>
          <cell r="DY219" t="str">
            <v/>
          </cell>
          <cell r="DZ219" t="str">
            <v/>
          </cell>
          <cell r="EA219" t="str">
            <v/>
          </cell>
          <cell r="EB219" t="str">
            <v/>
          </cell>
          <cell r="EC219" t="str">
            <v/>
          </cell>
          <cell r="ED219" t="str">
            <v/>
          </cell>
          <cell r="EE219" t="str">
            <v/>
          </cell>
          <cell r="EF219" t="str">
            <v/>
          </cell>
          <cell r="EG219" t="str">
            <v/>
          </cell>
          <cell r="EH219" t="str">
            <v/>
          </cell>
          <cell r="EI219" t="str">
            <v/>
          </cell>
          <cell r="EJ219" t="str">
            <v/>
          </cell>
          <cell r="EK219" t="str">
            <v/>
          </cell>
          <cell r="EL219" t="str">
            <v/>
          </cell>
          <cell r="EM219" t="str">
            <v/>
          </cell>
          <cell r="EN219" t="str">
            <v/>
          </cell>
          <cell r="EO219" t="str">
            <v/>
          </cell>
          <cell r="EP219" t="str">
            <v/>
          </cell>
          <cell r="EQ219" t="str">
            <v/>
          </cell>
          <cell r="ER219" t="str">
            <v/>
          </cell>
          <cell r="ES219" t="str">
            <v/>
          </cell>
          <cell r="ET219" t="str">
            <v/>
          </cell>
          <cell r="EU219" t="str">
            <v/>
          </cell>
          <cell r="EV219" t="str">
            <v/>
          </cell>
          <cell r="EW219" t="str">
            <v/>
          </cell>
          <cell r="EX219" t="str">
            <v/>
          </cell>
          <cell r="EY219" t="str">
            <v/>
          </cell>
          <cell r="EZ219" t="str">
            <v/>
          </cell>
          <cell r="FA219" t="str">
            <v/>
          </cell>
          <cell r="FB219" t="str">
            <v/>
          </cell>
          <cell r="FC219" t="str">
            <v/>
          </cell>
          <cell r="FD219" t="str">
            <v/>
          </cell>
          <cell r="FE219" t="str">
            <v/>
          </cell>
          <cell r="FF219" t="str">
            <v/>
          </cell>
          <cell r="FG219" t="str">
            <v/>
          </cell>
          <cell r="FH219" t="str">
            <v/>
          </cell>
          <cell r="FI219" t="str">
            <v/>
          </cell>
        </row>
        <row r="220">
          <cell r="V220" t="str">
            <v>PRODUCTION</v>
          </cell>
          <cell r="W220">
            <v>150</v>
          </cell>
          <cell r="X220">
            <v>487500</v>
          </cell>
          <cell r="AA220" t="str">
            <v/>
          </cell>
          <cell r="AB220" t="str">
            <v/>
          </cell>
          <cell r="AC220" t="str">
            <v/>
          </cell>
          <cell r="AD220" t="str">
            <v/>
          </cell>
          <cell r="AE220" t="str">
            <v/>
          </cell>
          <cell r="AF220" t="str">
            <v/>
          </cell>
          <cell r="AG220" t="str">
            <v/>
          </cell>
          <cell r="AH220" t="str">
            <v/>
          </cell>
          <cell r="AI220" t="str">
            <v/>
          </cell>
          <cell r="AJ220" t="str">
            <v/>
          </cell>
          <cell r="AK220" t="str">
            <v/>
          </cell>
          <cell r="AL220" t="str">
            <v/>
          </cell>
          <cell r="AM220" t="str">
            <v/>
          </cell>
          <cell r="AN220" t="str">
            <v/>
          </cell>
          <cell r="AO220" t="str">
            <v/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 t="str">
            <v/>
          </cell>
          <cell r="BB220" t="str">
            <v/>
          </cell>
          <cell r="BC220" t="str">
            <v/>
          </cell>
          <cell r="BD220" t="str">
            <v/>
          </cell>
          <cell r="BE220" t="str">
            <v/>
          </cell>
          <cell r="BF220" t="str">
            <v/>
          </cell>
          <cell r="BG220" t="str">
            <v/>
          </cell>
          <cell r="BH220" t="str">
            <v/>
          </cell>
          <cell r="BI220" t="str">
            <v/>
          </cell>
          <cell r="BJ220" t="str">
            <v/>
          </cell>
          <cell r="BK220" t="str">
            <v/>
          </cell>
          <cell r="BL220" t="str">
            <v/>
          </cell>
          <cell r="BM220" t="str">
            <v/>
          </cell>
          <cell r="BN220" t="str">
            <v/>
          </cell>
          <cell r="BO220" t="str">
            <v/>
          </cell>
          <cell r="BP220" t="str">
            <v/>
          </cell>
          <cell r="BQ220" t="str">
            <v/>
          </cell>
          <cell r="BR220" t="str">
            <v/>
          </cell>
          <cell r="BS220" t="str">
            <v/>
          </cell>
          <cell r="BT220" t="str">
            <v/>
          </cell>
          <cell r="BU220" t="str">
            <v/>
          </cell>
          <cell r="BV220" t="str">
            <v/>
          </cell>
          <cell r="BW220" t="str">
            <v/>
          </cell>
          <cell r="BX220" t="str">
            <v/>
          </cell>
          <cell r="BY220" t="str">
            <v/>
          </cell>
          <cell r="BZ220" t="str">
            <v/>
          </cell>
          <cell r="CA220" t="str">
            <v/>
          </cell>
          <cell r="CB220">
            <v>35926</v>
          </cell>
          <cell r="CC220">
            <v>35933</v>
          </cell>
          <cell r="CD220">
            <v>35940</v>
          </cell>
          <cell r="CE220">
            <v>35947</v>
          </cell>
          <cell r="CF220">
            <v>35954</v>
          </cell>
          <cell r="CG220">
            <v>35961</v>
          </cell>
          <cell r="CH220">
            <v>35968</v>
          </cell>
          <cell r="CI220">
            <v>35975</v>
          </cell>
          <cell r="CJ220">
            <v>35982</v>
          </cell>
          <cell r="CK220">
            <v>35989</v>
          </cell>
          <cell r="CL220">
            <v>35996</v>
          </cell>
          <cell r="CM220" t="str">
            <v/>
          </cell>
          <cell r="CN220" t="str">
            <v/>
          </cell>
          <cell r="CO220" t="str">
            <v/>
          </cell>
          <cell r="CP220" t="str">
            <v/>
          </cell>
          <cell r="CQ220" t="str">
            <v/>
          </cell>
          <cell r="CR220" t="str">
            <v/>
          </cell>
          <cell r="CS220" t="str">
            <v/>
          </cell>
          <cell r="CT220" t="str">
            <v/>
          </cell>
          <cell r="CU220" t="str">
            <v/>
          </cell>
          <cell r="CV220" t="str">
            <v/>
          </cell>
          <cell r="CW220" t="str">
            <v/>
          </cell>
          <cell r="CX220" t="str">
            <v/>
          </cell>
          <cell r="CY220" t="str">
            <v/>
          </cell>
          <cell r="CZ220" t="str">
            <v/>
          </cell>
          <cell r="DA220" t="str">
            <v/>
          </cell>
          <cell r="DB220" t="str">
            <v/>
          </cell>
          <cell r="DC220" t="str">
            <v/>
          </cell>
          <cell r="DD220" t="str">
            <v/>
          </cell>
          <cell r="DE220" t="str">
            <v/>
          </cell>
          <cell r="DF220" t="str">
            <v/>
          </cell>
          <cell r="DG220" t="str">
            <v/>
          </cell>
          <cell r="DH220" t="str">
            <v/>
          </cell>
          <cell r="DI220" t="str">
            <v/>
          </cell>
          <cell r="DJ220" t="str">
            <v/>
          </cell>
          <cell r="DK220" t="str">
            <v/>
          </cell>
          <cell r="DL220" t="str">
            <v/>
          </cell>
          <cell r="DM220" t="str">
            <v/>
          </cell>
          <cell r="DN220" t="str">
            <v/>
          </cell>
          <cell r="DO220" t="str">
            <v/>
          </cell>
          <cell r="DP220" t="str">
            <v/>
          </cell>
          <cell r="DQ220" t="str">
            <v/>
          </cell>
          <cell r="DR220" t="str">
            <v/>
          </cell>
          <cell r="DS220" t="str">
            <v/>
          </cell>
          <cell r="DT220" t="str">
            <v/>
          </cell>
          <cell r="DU220" t="str">
            <v/>
          </cell>
          <cell r="DV220" t="str">
            <v/>
          </cell>
          <cell r="DW220" t="str">
            <v/>
          </cell>
          <cell r="DX220" t="str">
            <v/>
          </cell>
          <cell r="DY220" t="str">
            <v/>
          </cell>
          <cell r="DZ220" t="str">
            <v/>
          </cell>
          <cell r="EA220" t="str">
            <v/>
          </cell>
          <cell r="EB220" t="str">
            <v/>
          </cell>
          <cell r="EC220" t="str">
            <v/>
          </cell>
          <cell r="ED220" t="str">
            <v/>
          </cell>
          <cell r="EE220" t="str">
            <v/>
          </cell>
          <cell r="EF220" t="str">
            <v/>
          </cell>
          <cell r="EG220" t="str">
            <v/>
          </cell>
          <cell r="EH220" t="str">
            <v/>
          </cell>
          <cell r="EI220" t="str">
            <v/>
          </cell>
          <cell r="EJ220" t="str">
            <v/>
          </cell>
          <cell r="EK220" t="str">
            <v/>
          </cell>
          <cell r="EL220" t="str">
            <v/>
          </cell>
          <cell r="EM220" t="str">
            <v/>
          </cell>
          <cell r="EN220" t="str">
            <v/>
          </cell>
          <cell r="EO220" t="str">
            <v/>
          </cell>
          <cell r="EP220" t="str">
            <v/>
          </cell>
          <cell r="EQ220" t="str">
            <v/>
          </cell>
          <cell r="ER220" t="str">
            <v/>
          </cell>
          <cell r="ES220" t="str">
            <v/>
          </cell>
          <cell r="ET220" t="str">
            <v/>
          </cell>
          <cell r="EU220" t="str">
            <v/>
          </cell>
          <cell r="EV220" t="str">
            <v/>
          </cell>
          <cell r="EW220" t="str">
            <v/>
          </cell>
          <cell r="EX220" t="str">
            <v/>
          </cell>
          <cell r="EY220" t="str">
            <v/>
          </cell>
          <cell r="EZ220" t="str">
            <v/>
          </cell>
          <cell r="FA220" t="str">
            <v/>
          </cell>
          <cell r="FB220" t="str">
            <v/>
          </cell>
          <cell r="FC220" t="str">
            <v/>
          </cell>
          <cell r="FD220" t="str">
            <v/>
          </cell>
          <cell r="FE220" t="str">
            <v/>
          </cell>
          <cell r="FF220" t="str">
            <v/>
          </cell>
          <cell r="FG220" t="str">
            <v/>
          </cell>
          <cell r="FH220" t="str">
            <v/>
          </cell>
          <cell r="FI220" t="str">
            <v/>
          </cell>
        </row>
        <row r="221">
          <cell r="V221" t="str">
            <v>PRODUCTION</v>
          </cell>
          <cell r="W221">
            <v>150</v>
          </cell>
          <cell r="X221">
            <v>487500</v>
          </cell>
          <cell r="AA221" t="str">
            <v/>
          </cell>
          <cell r="AB221" t="str">
            <v/>
          </cell>
          <cell r="AC221" t="str">
            <v/>
          </cell>
          <cell r="AD221" t="str">
            <v/>
          </cell>
          <cell r="AE221" t="str">
            <v/>
          </cell>
          <cell r="AF221" t="str">
            <v/>
          </cell>
          <cell r="AG221" t="str">
            <v/>
          </cell>
          <cell r="AH221" t="str">
            <v/>
          </cell>
          <cell r="AI221" t="str">
            <v/>
          </cell>
          <cell r="AJ221" t="str">
            <v/>
          </cell>
          <cell r="AK221" t="str">
            <v/>
          </cell>
          <cell r="AL221" t="str">
            <v/>
          </cell>
          <cell r="AM221" t="str">
            <v/>
          </cell>
          <cell r="AN221" t="str">
            <v/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 t="str">
            <v/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 t="str">
            <v/>
          </cell>
          <cell r="BB221" t="str">
            <v/>
          </cell>
          <cell r="BC221" t="str">
            <v/>
          </cell>
          <cell r="BD221" t="str">
            <v/>
          </cell>
          <cell r="BE221" t="str">
            <v/>
          </cell>
          <cell r="BF221" t="str">
            <v/>
          </cell>
          <cell r="BG221" t="str">
            <v/>
          </cell>
          <cell r="BH221" t="str">
            <v/>
          </cell>
          <cell r="BI221" t="str">
            <v/>
          </cell>
          <cell r="BJ221" t="str">
            <v/>
          </cell>
          <cell r="BK221" t="str">
            <v/>
          </cell>
          <cell r="BL221" t="str">
            <v/>
          </cell>
          <cell r="BM221" t="str">
            <v/>
          </cell>
          <cell r="BN221" t="str">
            <v/>
          </cell>
          <cell r="BO221" t="str">
            <v/>
          </cell>
          <cell r="BP221" t="str">
            <v/>
          </cell>
          <cell r="BQ221" t="str">
            <v/>
          </cell>
          <cell r="BR221" t="str">
            <v/>
          </cell>
          <cell r="BS221" t="str">
            <v/>
          </cell>
          <cell r="BT221" t="str">
            <v/>
          </cell>
          <cell r="BU221" t="str">
            <v/>
          </cell>
          <cell r="BV221" t="str">
            <v/>
          </cell>
          <cell r="BW221" t="str">
            <v/>
          </cell>
          <cell r="BX221" t="str">
            <v/>
          </cell>
          <cell r="BY221" t="str">
            <v/>
          </cell>
          <cell r="BZ221" t="str">
            <v/>
          </cell>
          <cell r="CA221" t="str">
            <v/>
          </cell>
          <cell r="CB221">
            <v>0</v>
          </cell>
          <cell r="CC221">
            <v>0</v>
          </cell>
          <cell r="CD221">
            <v>0</v>
          </cell>
          <cell r="CE221">
            <v>18750</v>
          </cell>
          <cell r="CF221">
            <v>37500</v>
          </cell>
          <cell r="CG221">
            <v>56250</v>
          </cell>
          <cell r="CH221">
            <v>75000</v>
          </cell>
          <cell r="CI221">
            <v>75000</v>
          </cell>
          <cell r="CJ221">
            <v>75000</v>
          </cell>
          <cell r="CK221">
            <v>75000</v>
          </cell>
          <cell r="CL221">
            <v>75000</v>
          </cell>
          <cell r="CM221" t="str">
            <v/>
          </cell>
          <cell r="CN221" t="str">
            <v/>
          </cell>
          <cell r="CO221" t="str">
            <v/>
          </cell>
          <cell r="CP221" t="str">
            <v/>
          </cell>
          <cell r="CQ221" t="str">
            <v/>
          </cell>
          <cell r="CR221" t="str">
            <v/>
          </cell>
          <cell r="CS221" t="str">
            <v/>
          </cell>
          <cell r="CT221" t="str">
            <v/>
          </cell>
          <cell r="CU221" t="str">
            <v/>
          </cell>
          <cell r="CV221" t="str">
            <v/>
          </cell>
          <cell r="CW221" t="str">
            <v/>
          </cell>
          <cell r="CX221" t="str">
            <v/>
          </cell>
          <cell r="CY221" t="str">
            <v/>
          </cell>
          <cell r="CZ221" t="str">
            <v/>
          </cell>
          <cell r="DA221" t="str">
            <v/>
          </cell>
          <cell r="DB221" t="str">
            <v/>
          </cell>
          <cell r="DC221" t="str">
            <v/>
          </cell>
          <cell r="DD221" t="str">
            <v/>
          </cell>
          <cell r="DE221" t="str">
            <v/>
          </cell>
          <cell r="DF221" t="str">
            <v/>
          </cell>
          <cell r="DG221" t="str">
            <v/>
          </cell>
          <cell r="DH221" t="str">
            <v/>
          </cell>
          <cell r="DI221" t="str">
            <v/>
          </cell>
          <cell r="DJ221" t="str">
            <v/>
          </cell>
          <cell r="DK221" t="str">
            <v/>
          </cell>
          <cell r="DL221" t="str">
            <v/>
          </cell>
          <cell r="DM221" t="str">
            <v/>
          </cell>
          <cell r="DN221" t="str">
            <v/>
          </cell>
          <cell r="DO221" t="str">
            <v/>
          </cell>
          <cell r="DP221" t="str">
            <v/>
          </cell>
          <cell r="DQ221" t="str">
            <v/>
          </cell>
          <cell r="DR221" t="str">
            <v/>
          </cell>
          <cell r="DS221" t="str">
            <v/>
          </cell>
          <cell r="DT221" t="str">
            <v/>
          </cell>
          <cell r="DU221" t="str">
            <v/>
          </cell>
          <cell r="DV221" t="str">
            <v/>
          </cell>
          <cell r="DW221" t="str">
            <v/>
          </cell>
          <cell r="DX221" t="str">
            <v/>
          </cell>
          <cell r="DY221" t="str">
            <v/>
          </cell>
          <cell r="DZ221" t="str">
            <v/>
          </cell>
          <cell r="EA221" t="str">
            <v/>
          </cell>
          <cell r="EB221" t="str">
            <v/>
          </cell>
          <cell r="EC221" t="str">
            <v/>
          </cell>
          <cell r="ED221" t="str">
            <v/>
          </cell>
          <cell r="EE221" t="str">
            <v/>
          </cell>
          <cell r="EF221" t="str">
            <v/>
          </cell>
          <cell r="EG221" t="str">
            <v/>
          </cell>
          <cell r="EH221" t="str">
            <v/>
          </cell>
          <cell r="EI221" t="str">
            <v/>
          </cell>
          <cell r="EJ221" t="str">
            <v/>
          </cell>
          <cell r="EK221" t="str">
            <v/>
          </cell>
          <cell r="EL221" t="str">
            <v/>
          </cell>
          <cell r="EM221" t="str">
            <v/>
          </cell>
          <cell r="EN221" t="str">
            <v/>
          </cell>
          <cell r="EO221" t="str">
            <v/>
          </cell>
          <cell r="EP221" t="str">
            <v/>
          </cell>
          <cell r="EQ221" t="str">
            <v/>
          </cell>
          <cell r="ER221" t="str">
            <v/>
          </cell>
          <cell r="ES221" t="str">
            <v/>
          </cell>
          <cell r="ET221" t="str">
            <v/>
          </cell>
          <cell r="EU221" t="str">
            <v/>
          </cell>
          <cell r="EV221" t="str">
            <v/>
          </cell>
          <cell r="EW221" t="str">
            <v/>
          </cell>
          <cell r="EX221" t="str">
            <v/>
          </cell>
          <cell r="EY221" t="str">
            <v/>
          </cell>
          <cell r="EZ221" t="str">
            <v/>
          </cell>
          <cell r="FA221" t="str">
            <v/>
          </cell>
          <cell r="FB221" t="str">
            <v/>
          </cell>
          <cell r="FC221" t="str">
            <v/>
          </cell>
          <cell r="FD221" t="str">
            <v/>
          </cell>
          <cell r="FE221" t="str">
            <v/>
          </cell>
          <cell r="FF221" t="str">
            <v/>
          </cell>
          <cell r="FG221" t="str">
            <v/>
          </cell>
          <cell r="FH221" t="str">
            <v/>
          </cell>
          <cell r="FI221" t="str">
            <v/>
          </cell>
        </row>
        <row r="222">
          <cell r="V222" t="str">
            <v>INK &amp; PAINT</v>
          </cell>
          <cell r="W222">
            <v>8</v>
          </cell>
          <cell r="X222">
            <v>26000</v>
          </cell>
          <cell r="AA222" t="str">
            <v/>
          </cell>
          <cell r="AB222" t="str">
            <v/>
          </cell>
          <cell r="AC222" t="str">
            <v/>
          </cell>
          <cell r="AD222" t="str">
            <v/>
          </cell>
          <cell r="AE222" t="str">
            <v/>
          </cell>
          <cell r="AF222" t="str">
            <v/>
          </cell>
          <cell r="AG222" t="str">
            <v/>
          </cell>
          <cell r="AH222" t="str">
            <v/>
          </cell>
          <cell r="AI222" t="str">
            <v/>
          </cell>
          <cell r="AJ222" t="str">
            <v/>
          </cell>
          <cell r="AK222" t="str">
            <v/>
          </cell>
          <cell r="AL222" t="str">
            <v/>
          </cell>
          <cell r="AM222" t="str">
            <v/>
          </cell>
          <cell r="AN222" t="str">
            <v/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 t="str">
            <v/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 t="str">
            <v/>
          </cell>
          <cell r="BB222" t="str">
            <v/>
          </cell>
          <cell r="BC222" t="str">
            <v/>
          </cell>
          <cell r="BD222" t="str">
            <v/>
          </cell>
          <cell r="BE222" t="str">
            <v/>
          </cell>
          <cell r="BF222" t="str">
            <v/>
          </cell>
          <cell r="BG222" t="str">
            <v/>
          </cell>
          <cell r="BH222" t="str">
            <v/>
          </cell>
          <cell r="BI222" t="str">
            <v/>
          </cell>
          <cell r="BJ222" t="str">
            <v/>
          </cell>
          <cell r="BK222" t="str">
            <v/>
          </cell>
          <cell r="BL222" t="str">
            <v/>
          </cell>
          <cell r="BM222" t="str">
            <v/>
          </cell>
          <cell r="BN222" t="str">
            <v/>
          </cell>
          <cell r="BO222" t="str">
            <v/>
          </cell>
          <cell r="BP222" t="str">
            <v/>
          </cell>
          <cell r="BQ222" t="str">
            <v/>
          </cell>
          <cell r="BR222" t="str">
            <v/>
          </cell>
          <cell r="BS222" t="str">
            <v/>
          </cell>
          <cell r="BT222" t="str">
            <v/>
          </cell>
          <cell r="BU222" t="str">
            <v/>
          </cell>
          <cell r="BV222" t="str">
            <v/>
          </cell>
          <cell r="BW222" t="str">
            <v/>
          </cell>
          <cell r="BX222" t="str">
            <v/>
          </cell>
          <cell r="BY222" t="str">
            <v/>
          </cell>
          <cell r="BZ222" t="str">
            <v/>
          </cell>
          <cell r="CA222" t="str">
            <v/>
          </cell>
          <cell r="CB222" t="str">
            <v/>
          </cell>
          <cell r="CC222" t="str">
            <v/>
          </cell>
          <cell r="CD222" t="str">
            <v/>
          </cell>
          <cell r="CE222" t="str">
            <v/>
          </cell>
          <cell r="CF222" t="str">
            <v/>
          </cell>
          <cell r="CG222">
            <v>35961</v>
          </cell>
          <cell r="CH222">
            <v>35968</v>
          </cell>
          <cell r="CI222">
            <v>35975</v>
          </cell>
          <cell r="CJ222">
            <v>35982</v>
          </cell>
          <cell r="CK222">
            <v>35989</v>
          </cell>
          <cell r="CL222">
            <v>35996</v>
          </cell>
          <cell r="CM222">
            <v>36003</v>
          </cell>
          <cell r="CN222">
            <v>36010</v>
          </cell>
          <cell r="CO222" t="str">
            <v/>
          </cell>
          <cell r="CP222" t="str">
            <v/>
          </cell>
          <cell r="CQ222" t="str">
            <v/>
          </cell>
          <cell r="CR222" t="str">
            <v/>
          </cell>
          <cell r="CS222" t="str">
            <v/>
          </cell>
          <cell r="CT222" t="str">
            <v/>
          </cell>
          <cell r="CU222" t="str">
            <v/>
          </cell>
          <cell r="CV222" t="str">
            <v/>
          </cell>
          <cell r="CW222" t="str">
            <v/>
          </cell>
          <cell r="CX222" t="str">
            <v/>
          </cell>
          <cell r="CY222" t="str">
            <v/>
          </cell>
          <cell r="CZ222" t="str">
            <v/>
          </cell>
          <cell r="DA222" t="str">
            <v/>
          </cell>
          <cell r="DB222" t="str">
            <v/>
          </cell>
          <cell r="DC222" t="str">
            <v/>
          </cell>
          <cell r="DD222" t="str">
            <v/>
          </cell>
          <cell r="DE222" t="str">
            <v/>
          </cell>
          <cell r="DF222" t="str">
            <v/>
          </cell>
          <cell r="DG222" t="str">
            <v/>
          </cell>
          <cell r="DH222" t="str">
            <v/>
          </cell>
          <cell r="DI222" t="str">
            <v/>
          </cell>
          <cell r="DJ222" t="str">
            <v/>
          </cell>
          <cell r="DK222" t="str">
            <v/>
          </cell>
          <cell r="DL222" t="str">
            <v/>
          </cell>
          <cell r="DM222" t="str">
            <v/>
          </cell>
          <cell r="DN222" t="str">
            <v/>
          </cell>
          <cell r="DO222" t="str">
            <v/>
          </cell>
          <cell r="DP222" t="str">
            <v/>
          </cell>
          <cell r="DQ222" t="str">
            <v/>
          </cell>
          <cell r="DR222" t="str">
            <v/>
          </cell>
          <cell r="DS222" t="str">
            <v/>
          </cell>
          <cell r="DT222" t="str">
            <v/>
          </cell>
          <cell r="DU222" t="str">
            <v/>
          </cell>
          <cell r="DV222" t="str">
            <v/>
          </cell>
          <cell r="DW222" t="str">
            <v/>
          </cell>
          <cell r="DX222" t="str">
            <v/>
          </cell>
          <cell r="DY222" t="str">
            <v/>
          </cell>
          <cell r="DZ222" t="str">
            <v/>
          </cell>
          <cell r="EA222" t="str">
            <v/>
          </cell>
          <cell r="EB222" t="str">
            <v/>
          </cell>
          <cell r="EC222" t="str">
            <v/>
          </cell>
          <cell r="ED222" t="str">
            <v/>
          </cell>
          <cell r="EE222" t="str">
            <v/>
          </cell>
          <cell r="EF222" t="str">
            <v/>
          </cell>
          <cell r="EG222" t="str">
            <v/>
          </cell>
          <cell r="EH222" t="str">
            <v/>
          </cell>
          <cell r="EI222" t="str">
            <v/>
          </cell>
          <cell r="EJ222" t="str">
            <v/>
          </cell>
          <cell r="EK222" t="str">
            <v/>
          </cell>
          <cell r="EL222" t="str">
            <v/>
          </cell>
          <cell r="EM222" t="str">
            <v/>
          </cell>
          <cell r="EN222" t="str">
            <v/>
          </cell>
          <cell r="EO222" t="str">
            <v/>
          </cell>
          <cell r="EP222" t="str">
            <v/>
          </cell>
          <cell r="EQ222" t="str">
            <v/>
          </cell>
          <cell r="ER222" t="str">
            <v/>
          </cell>
          <cell r="ES222" t="str">
            <v/>
          </cell>
          <cell r="ET222" t="str">
            <v/>
          </cell>
          <cell r="EU222" t="str">
            <v/>
          </cell>
          <cell r="EV222" t="str">
            <v/>
          </cell>
          <cell r="EW222" t="str">
            <v/>
          </cell>
          <cell r="EX222" t="str">
            <v/>
          </cell>
          <cell r="EY222" t="str">
            <v/>
          </cell>
          <cell r="EZ222" t="str">
            <v/>
          </cell>
          <cell r="FA222" t="str">
            <v/>
          </cell>
          <cell r="FB222" t="str">
            <v/>
          </cell>
          <cell r="FC222" t="str">
            <v/>
          </cell>
          <cell r="FD222" t="str">
            <v/>
          </cell>
          <cell r="FE222" t="str">
            <v/>
          </cell>
          <cell r="FF222" t="str">
            <v/>
          </cell>
          <cell r="FG222" t="str">
            <v/>
          </cell>
          <cell r="FH222" t="str">
            <v/>
          </cell>
          <cell r="FI222" t="str">
            <v/>
          </cell>
        </row>
        <row r="223">
          <cell r="V223" t="str">
            <v>INK &amp; PAINT</v>
          </cell>
          <cell r="W223">
            <v>8</v>
          </cell>
          <cell r="X223">
            <v>26000</v>
          </cell>
          <cell r="AA223" t="str">
            <v/>
          </cell>
          <cell r="AB223" t="str">
            <v/>
          </cell>
          <cell r="AC223" t="str">
            <v/>
          </cell>
          <cell r="AD223" t="str">
            <v/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 t="str">
            <v/>
          </cell>
          <cell r="AL223" t="str">
            <v/>
          </cell>
          <cell r="AM223" t="str">
            <v/>
          </cell>
          <cell r="AN223" t="str">
            <v/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 t="str">
            <v/>
          </cell>
          <cell r="BC223" t="str">
            <v/>
          </cell>
          <cell r="BD223" t="str">
            <v/>
          </cell>
          <cell r="BE223" t="str">
            <v/>
          </cell>
          <cell r="BF223" t="str">
            <v/>
          </cell>
          <cell r="BG223" t="str">
            <v/>
          </cell>
          <cell r="BH223" t="str">
            <v/>
          </cell>
          <cell r="BI223" t="str">
            <v/>
          </cell>
          <cell r="BJ223" t="str">
            <v/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 t="str">
            <v/>
          </cell>
          <cell r="BY223" t="str">
            <v/>
          </cell>
          <cell r="BZ223" t="str">
            <v/>
          </cell>
          <cell r="CA223" t="str">
            <v/>
          </cell>
          <cell r="CB223" t="str">
            <v/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>
            <v>1000</v>
          </cell>
          <cell r="CH223">
            <v>2000</v>
          </cell>
          <cell r="CI223">
            <v>3000</v>
          </cell>
          <cell r="CJ223">
            <v>4000</v>
          </cell>
          <cell r="CK223">
            <v>4000</v>
          </cell>
          <cell r="CL223">
            <v>4000</v>
          </cell>
          <cell r="CM223">
            <v>4000</v>
          </cell>
          <cell r="CN223">
            <v>4000</v>
          </cell>
          <cell r="CO223" t="str">
            <v/>
          </cell>
          <cell r="CP223" t="str">
            <v/>
          </cell>
          <cell r="CQ223" t="str">
            <v/>
          </cell>
          <cell r="CR223" t="str">
            <v/>
          </cell>
          <cell r="CS223" t="str">
            <v/>
          </cell>
          <cell r="CT223" t="str">
            <v/>
          </cell>
          <cell r="CU223" t="str">
            <v/>
          </cell>
          <cell r="CV223" t="str">
            <v/>
          </cell>
          <cell r="CW223" t="str">
            <v/>
          </cell>
          <cell r="CX223" t="str">
            <v/>
          </cell>
          <cell r="CY223" t="str">
            <v/>
          </cell>
          <cell r="CZ223" t="str">
            <v/>
          </cell>
          <cell r="DA223" t="str">
            <v/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F223" t="str">
            <v/>
          </cell>
          <cell r="DG223" t="str">
            <v/>
          </cell>
          <cell r="DH223" t="str">
            <v/>
          </cell>
          <cell r="DI223" t="str">
            <v/>
          </cell>
          <cell r="DJ223" t="str">
            <v/>
          </cell>
          <cell r="DK223" t="str">
            <v/>
          </cell>
          <cell r="DL223" t="str">
            <v/>
          </cell>
          <cell r="DM223" t="str">
            <v/>
          </cell>
          <cell r="DN223" t="str">
            <v/>
          </cell>
          <cell r="DO223" t="str">
            <v/>
          </cell>
          <cell r="DP223" t="str">
            <v/>
          </cell>
          <cell r="DQ223" t="str">
            <v/>
          </cell>
          <cell r="DR223" t="str">
            <v/>
          </cell>
          <cell r="DS223" t="str">
            <v/>
          </cell>
          <cell r="DT223" t="str">
            <v/>
          </cell>
          <cell r="DU223" t="str">
            <v/>
          </cell>
          <cell r="DV223" t="str">
            <v/>
          </cell>
          <cell r="DW223" t="str">
            <v/>
          </cell>
          <cell r="DX223" t="str">
            <v/>
          </cell>
          <cell r="DY223" t="str">
            <v/>
          </cell>
          <cell r="DZ223" t="str">
            <v/>
          </cell>
          <cell r="EA223" t="str">
            <v/>
          </cell>
          <cell r="EB223" t="str">
            <v/>
          </cell>
          <cell r="EC223" t="str">
            <v/>
          </cell>
          <cell r="ED223" t="str">
            <v/>
          </cell>
          <cell r="EE223" t="str">
            <v/>
          </cell>
          <cell r="EF223" t="str">
            <v/>
          </cell>
          <cell r="EG223" t="str">
            <v/>
          </cell>
          <cell r="EH223" t="str">
            <v/>
          </cell>
          <cell r="EI223" t="str">
            <v/>
          </cell>
          <cell r="EJ223" t="str">
            <v/>
          </cell>
          <cell r="EK223" t="str">
            <v/>
          </cell>
          <cell r="EL223" t="str">
            <v/>
          </cell>
          <cell r="EM223" t="str">
            <v/>
          </cell>
          <cell r="EN223" t="str">
            <v/>
          </cell>
          <cell r="EO223" t="str">
            <v/>
          </cell>
          <cell r="EP223" t="str">
            <v/>
          </cell>
          <cell r="EQ223" t="str">
            <v/>
          </cell>
          <cell r="ER223" t="str">
            <v/>
          </cell>
          <cell r="ES223" t="str">
            <v/>
          </cell>
          <cell r="ET223" t="str">
            <v/>
          </cell>
          <cell r="EU223" t="str">
            <v/>
          </cell>
          <cell r="EV223" t="str">
            <v/>
          </cell>
          <cell r="EW223" t="str">
            <v/>
          </cell>
          <cell r="EX223" t="str">
            <v/>
          </cell>
          <cell r="EY223" t="str">
            <v/>
          </cell>
          <cell r="EZ223" t="str">
            <v/>
          </cell>
          <cell r="FA223" t="str">
            <v/>
          </cell>
          <cell r="FB223" t="str">
            <v/>
          </cell>
          <cell r="FC223" t="str">
            <v/>
          </cell>
          <cell r="FD223" t="str">
            <v/>
          </cell>
          <cell r="FE223" t="str">
            <v/>
          </cell>
          <cell r="FF223" t="str">
            <v/>
          </cell>
          <cell r="FG223" t="str">
            <v/>
          </cell>
          <cell r="FH223" t="str">
            <v/>
          </cell>
          <cell r="FI223" t="str">
            <v/>
          </cell>
        </row>
        <row r="224">
          <cell r="X224" t="str">
            <v>DIRECT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3750</v>
          </cell>
          <cell r="BY224">
            <v>7500</v>
          </cell>
          <cell r="BZ224">
            <v>11250</v>
          </cell>
          <cell r="CA224">
            <v>15000</v>
          </cell>
          <cell r="CB224">
            <v>50926</v>
          </cell>
          <cell r="CC224">
            <v>50933</v>
          </cell>
          <cell r="CD224">
            <v>50940</v>
          </cell>
          <cell r="CE224">
            <v>69697</v>
          </cell>
          <cell r="CF224">
            <v>88454</v>
          </cell>
          <cell r="CG224">
            <v>129172</v>
          </cell>
          <cell r="CH224">
            <v>148936</v>
          </cell>
          <cell r="CI224">
            <v>149950</v>
          </cell>
          <cell r="CJ224">
            <v>150964</v>
          </cell>
          <cell r="CK224">
            <v>150978</v>
          </cell>
          <cell r="CL224">
            <v>150992</v>
          </cell>
          <cell r="CM224">
            <v>40003</v>
          </cell>
          <cell r="CN224">
            <v>40010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</row>
        <row r="225">
          <cell r="X225" t="str">
            <v>DIRECT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3750</v>
          </cell>
          <cell r="BY225">
            <v>7500</v>
          </cell>
          <cell r="BZ225">
            <v>11250</v>
          </cell>
          <cell r="CA225">
            <v>15000</v>
          </cell>
          <cell r="CB225">
            <v>50926</v>
          </cell>
          <cell r="CC225">
            <v>50933</v>
          </cell>
          <cell r="CD225">
            <v>50940</v>
          </cell>
          <cell r="CE225">
            <v>69697</v>
          </cell>
          <cell r="CF225">
            <v>88454</v>
          </cell>
          <cell r="CG225">
            <v>129172</v>
          </cell>
          <cell r="CH225">
            <v>148936</v>
          </cell>
          <cell r="CI225">
            <v>149950</v>
          </cell>
          <cell r="CJ225">
            <v>150964</v>
          </cell>
          <cell r="CK225">
            <v>150978</v>
          </cell>
          <cell r="CL225">
            <v>150992</v>
          </cell>
          <cell r="CM225">
            <v>40003</v>
          </cell>
          <cell r="CN225">
            <v>40010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</row>
        <row r="226">
          <cell r="X226" t="str">
            <v>LOADED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5062.5</v>
          </cell>
          <cell r="BY226">
            <v>10125</v>
          </cell>
          <cell r="BZ226">
            <v>15187.5</v>
          </cell>
          <cell r="CA226">
            <v>20250</v>
          </cell>
          <cell r="CB226">
            <v>68750.100000000006</v>
          </cell>
          <cell r="CC226">
            <v>68759.55</v>
          </cell>
          <cell r="CD226">
            <v>68769</v>
          </cell>
          <cell r="CE226">
            <v>94090.95</v>
          </cell>
          <cell r="CF226">
            <v>119412.9</v>
          </cell>
          <cell r="CG226">
            <v>174382.2</v>
          </cell>
          <cell r="CH226">
            <v>201063.6</v>
          </cell>
          <cell r="CI226">
            <v>202432.5</v>
          </cell>
          <cell r="CJ226">
            <v>203801.4</v>
          </cell>
          <cell r="CK226">
            <v>203820.3</v>
          </cell>
          <cell r="CL226">
            <v>203839.2</v>
          </cell>
          <cell r="CM226">
            <v>54004.05</v>
          </cell>
          <cell r="CN226">
            <v>54013.5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</row>
        <row r="227">
          <cell r="V227" t="str">
            <v>PROJECTED RTM</v>
          </cell>
          <cell r="X227" t="str">
            <v>CUMULATIVE TO DATE</v>
          </cell>
          <cell r="Y227">
            <v>119</v>
          </cell>
          <cell r="Z227">
            <v>43.220141999999996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5062.5</v>
          </cell>
          <cell r="BY227">
            <v>10125</v>
          </cell>
          <cell r="BZ227">
            <v>15187.5</v>
          </cell>
          <cell r="CA227">
            <v>20250</v>
          </cell>
          <cell r="CB227">
            <v>68750.100000000006</v>
          </cell>
          <cell r="CC227">
            <v>68759.55</v>
          </cell>
          <cell r="CD227">
            <v>68769</v>
          </cell>
          <cell r="CE227">
            <v>94090.95</v>
          </cell>
          <cell r="CF227">
            <v>119412.9</v>
          </cell>
          <cell r="CG227">
            <v>174382.2</v>
          </cell>
          <cell r="CH227">
            <v>201063.6</v>
          </cell>
          <cell r="CI227">
            <v>202432.5</v>
          </cell>
          <cell r="CJ227">
            <v>203801.4</v>
          </cell>
          <cell r="CK227">
            <v>203820.3</v>
          </cell>
          <cell r="CL227">
            <v>203839.2</v>
          </cell>
          <cell r="CM227">
            <v>54004.05</v>
          </cell>
          <cell r="CN227">
            <v>54013.5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</row>
        <row r="228">
          <cell r="V228" t="str">
            <v>PROJECTED RTM</v>
          </cell>
          <cell r="X228">
            <v>36092.220141999998</v>
          </cell>
          <cell r="Y228">
            <v>119</v>
          </cell>
          <cell r="Z228">
            <v>43.220141999999996</v>
          </cell>
          <cell r="AA228" t="str">
            <v/>
          </cell>
          <cell r="AB228" t="str">
            <v/>
          </cell>
          <cell r="AC228" t="str">
            <v/>
          </cell>
          <cell r="AD228" t="str">
            <v/>
          </cell>
          <cell r="AE228" t="str">
            <v/>
          </cell>
          <cell r="AF228" t="str">
            <v/>
          </cell>
          <cell r="AG228" t="str">
            <v/>
          </cell>
          <cell r="AH228" t="str">
            <v/>
          </cell>
          <cell r="AI228" t="str">
            <v/>
          </cell>
          <cell r="AJ228" t="str">
            <v/>
          </cell>
          <cell r="AK228" t="str">
            <v/>
          </cell>
          <cell r="AL228" t="str">
            <v/>
          </cell>
          <cell r="AM228" t="str">
            <v/>
          </cell>
          <cell r="AN228" t="str">
            <v/>
          </cell>
          <cell r="AO228" t="str">
            <v/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 t="str">
            <v/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 t="str">
            <v/>
          </cell>
          <cell r="BB228" t="str">
            <v/>
          </cell>
          <cell r="BC228" t="str">
            <v/>
          </cell>
          <cell r="BD228" t="str">
            <v/>
          </cell>
          <cell r="BE228" t="str">
            <v/>
          </cell>
          <cell r="BF228" t="str">
            <v/>
          </cell>
          <cell r="BG228" t="str">
            <v/>
          </cell>
          <cell r="BH228" t="str">
            <v/>
          </cell>
          <cell r="BI228" t="str">
            <v/>
          </cell>
          <cell r="BJ228" t="str">
            <v/>
          </cell>
          <cell r="BK228" t="str">
            <v/>
          </cell>
          <cell r="BL228" t="str">
            <v/>
          </cell>
          <cell r="BM228" t="str">
            <v/>
          </cell>
          <cell r="BN228" t="str">
            <v/>
          </cell>
          <cell r="BO228" t="str">
            <v/>
          </cell>
          <cell r="BP228" t="str">
            <v/>
          </cell>
          <cell r="BQ228" t="str">
            <v/>
          </cell>
          <cell r="BR228" t="str">
            <v/>
          </cell>
          <cell r="BS228" t="str">
            <v/>
          </cell>
          <cell r="BT228" t="str">
            <v/>
          </cell>
          <cell r="BU228" t="str">
            <v/>
          </cell>
          <cell r="BV228" t="str">
            <v/>
          </cell>
          <cell r="BW228" t="str">
            <v/>
          </cell>
          <cell r="BX228" t="str">
            <v/>
          </cell>
          <cell r="BY228" t="str">
            <v/>
          </cell>
          <cell r="BZ228" t="str">
            <v/>
          </cell>
          <cell r="CA228" t="str">
            <v/>
          </cell>
          <cell r="CB228" t="str">
            <v/>
          </cell>
          <cell r="CC228" t="str">
            <v/>
          </cell>
          <cell r="CD228" t="str">
            <v/>
          </cell>
          <cell r="CE228" t="str">
            <v/>
          </cell>
          <cell r="CF228" t="str">
            <v/>
          </cell>
          <cell r="CG228" t="str">
            <v/>
          </cell>
          <cell r="CH228" t="str">
            <v/>
          </cell>
          <cell r="CI228" t="str">
            <v/>
          </cell>
          <cell r="CJ228" t="str">
            <v/>
          </cell>
          <cell r="CK228" t="str">
            <v/>
          </cell>
          <cell r="CL228" t="str">
            <v/>
          </cell>
          <cell r="CM228" t="str">
            <v/>
          </cell>
          <cell r="CN228" t="str">
            <v/>
          </cell>
          <cell r="CO228" t="str">
            <v/>
          </cell>
          <cell r="CP228" t="str">
            <v/>
          </cell>
          <cell r="CQ228" t="str">
            <v/>
          </cell>
          <cell r="CR228" t="str">
            <v/>
          </cell>
          <cell r="CS228" t="str">
            <v/>
          </cell>
          <cell r="CT228" t="str">
            <v/>
          </cell>
          <cell r="CU228" t="str">
            <v/>
          </cell>
          <cell r="CV228" t="str">
            <v/>
          </cell>
          <cell r="CW228" t="str">
            <v/>
          </cell>
          <cell r="CX228" t="str">
            <v/>
          </cell>
          <cell r="CY228" t="str">
            <v/>
          </cell>
          <cell r="CZ228" t="str">
            <v/>
          </cell>
          <cell r="DA228" t="str">
            <v/>
          </cell>
          <cell r="DB228" t="str">
            <v/>
          </cell>
          <cell r="DC228" t="str">
            <v/>
          </cell>
          <cell r="DD228" t="str">
            <v/>
          </cell>
          <cell r="DE228" t="str">
            <v/>
          </cell>
          <cell r="DF228" t="str">
            <v/>
          </cell>
          <cell r="DG228" t="str">
            <v/>
          </cell>
          <cell r="DH228" t="str">
            <v/>
          </cell>
          <cell r="DI228" t="str">
            <v/>
          </cell>
          <cell r="DJ228" t="str">
            <v/>
          </cell>
          <cell r="DK228" t="str">
            <v/>
          </cell>
          <cell r="DL228" t="str">
            <v/>
          </cell>
          <cell r="DM228" t="str">
            <v/>
          </cell>
          <cell r="DN228" t="str">
            <v/>
          </cell>
          <cell r="DO228" t="str">
            <v/>
          </cell>
          <cell r="DP228" t="str">
            <v/>
          </cell>
          <cell r="DQ228" t="str">
            <v/>
          </cell>
          <cell r="DR228" t="str">
            <v/>
          </cell>
          <cell r="DS228" t="str">
            <v/>
          </cell>
          <cell r="DT228" t="str">
            <v/>
          </cell>
          <cell r="DU228" t="str">
            <v/>
          </cell>
          <cell r="DV228" t="str">
            <v/>
          </cell>
          <cell r="DW228" t="str">
            <v/>
          </cell>
          <cell r="DX228" t="str">
            <v/>
          </cell>
          <cell r="DY228" t="str">
            <v/>
          </cell>
          <cell r="DZ228" t="str">
            <v/>
          </cell>
          <cell r="EA228" t="str">
            <v/>
          </cell>
          <cell r="EB228" t="str">
            <v/>
          </cell>
          <cell r="EC228" t="str">
            <v/>
          </cell>
          <cell r="ED228" t="str">
            <v/>
          </cell>
          <cell r="EE228" t="str">
            <v/>
          </cell>
          <cell r="EF228" t="str">
            <v/>
          </cell>
          <cell r="EG228" t="str">
            <v/>
          </cell>
          <cell r="EH228" t="str">
            <v/>
          </cell>
          <cell r="EI228" t="str">
            <v/>
          </cell>
          <cell r="EJ228" t="str">
            <v/>
          </cell>
          <cell r="EK228" t="str">
            <v/>
          </cell>
          <cell r="EL228" t="str">
            <v/>
          </cell>
          <cell r="EM228" t="str">
            <v/>
          </cell>
          <cell r="EN228" t="str">
            <v/>
          </cell>
          <cell r="EO228" t="str">
            <v/>
          </cell>
          <cell r="EP228" t="str">
            <v/>
          </cell>
          <cell r="EQ228" t="str">
            <v/>
          </cell>
          <cell r="ER228" t="str">
            <v/>
          </cell>
          <cell r="ES228" t="str">
            <v/>
          </cell>
          <cell r="ET228" t="str">
            <v/>
          </cell>
          <cell r="EU228" t="str">
            <v/>
          </cell>
          <cell r="EV228" t="str">
            <v/>
          </cell>
        </row>
        <row r="229">
          <cell r="V229" t="str">
            <v>PROJECTED STREET</v>
          </cell>
          <cell r="X229">
            <v>36122.220141999998</v>
          </cell>
          <cell r="AA229" t="str">
            <v/>
          </cell>
          <cell r="AB229" t="str">
            <v/>
          </cell>
          <cell r="AC229" t="str">
            <v/>
          </cell>
          <cell r="AD229" t="str">
            <v/>
          </cell>
          <cell r="AE229" t="str">
            <v/>
          </cell>
          <cell r="AF229" t="str">
            <v/>
          </cell>
          <cell r="AG229" t="str">
            <v/>
          </cell>
          <cell r="AH229" t="str">
            <v/>
          </cell>
          <cell r="AI229" t="str">
            <v/>
          </cell>
          <cell r="AJ229" t="str">
            <v/>
          </cell>
          <cell r="AK229" t="str">
            <v/>
          </cell>
          <cell r="AL229" t="str">
            <v/>
          </cell>
          <cell r="AM229" t="str">
            <v/>
          </cell>
          <cell r="AN229" t="str">
            <v/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 t="str">
            <v/>
          </cell>
          <cell r="BB229" t="str">
            <v/>
          </cell>
          <cell r="BC229" t="str">
            <v/>
          </cell>
          <cell r="BD229" t="str">
            <v/>
          </cell>
          <cell r="BE229" t="str">
            <v/>
          </cell>
          <cell r="BF229" t="str">
            <v/>
          </cell>
          <cell r="BG229" t="str">
            <v/>
          </cell>
          <cell r="BH229" t="str">
            <v/>
          </cell>
          <cell r="BI229" t="str">
            <v/>
          </cell>
          <cell r="BJ229" t="str">
            <v/>
          </cell>
          <cell r="BK229" t="str">
            <v/>
          </cell>
          <cell r="BL229" t="str">
            <v/>
          </cell>
          <cell r="BM229" t="str">
            <v/>
          </cell>
          <cell r="BN229" t="str">
            <v/>
          </cell>
          <cell r="BO229" t="str">
            <v/>
          </cell>
          <cell r="BP229" t="str">
            <v/>
          </cell>
          <cell r="BQ229" t="str">
            <v/>
          </cell>
          <cell r="BR229" t="str">
            <v/>
          </cell>
          <cell r="BS229" t="str">
            <v/>
          </cell>
          <cell r="BT229" t="str">
            <v/>
          </cell>
          <cell r="BU229" t="str">
            <v/>
          </cell>
          <cell r="BV229" t="str">
            <v/>
          </cell>
          <cell r="BW229" t="str">
            <v/>
          </cell>
          <cell r="BX229" t="str">
            <v/>
          </cell>
          <cell r="BY229" t="str">
            <v/>
          </cell>
          <cell r="BZ229" t="str">
            <v/>
          </cell>
          <cell r="CA229" t="str">
            <v/>
          </cell>
          <cell r="CB229" t="str">
            <v/>
          </cell>
          <cell r="CC229" t="str">
            <v/>
          </cell>
          <cell r="CD229" t="str">
            <v/>
          </cell>
          <cell r="CE229" t="str">
            <v/>
          </cell>
          <cell r="CF229" t="str">
            <v/>
          </cell>
          <cell r="CG229" t="str">
            <v/>
          </cell>
          <cell r="CH229" t="str">
            <v/>
          </cell>
          <cell r="CI229" t="str">
            <v/>
          </cell>
          <cell r="CJ229" t="str">
            <v/>
          </cell>
          <cell r="CK229" t="str">
            <v/>
          </cell>
          <cell r="CL229" t="str">
            <v/>
          </cell>
          <cell r="CM229" t="str">
            <v/>
          </cell>
          <cell r="CN229" t="str">
            <v/>
          </cell>
          <cell r="CO229" t="str">
            <v/>
          </cell>
          <cell r="CP229" t="str">
            <v/>
          </cell>
          <cell r="CQ229" t="str">
            <v/>
          </cell>
          <cell r="CR229" t="str">
            <v/>
          </cell>
          <cell r="CS229" t="str">
            <v/>
          </cell>
          <cell r="CT229" t="str">
            <v/>
          </cell>
          <cell r="CU229" t="str">
            <v/>
          </cell>
          <cell r="CV229" t="str">
            <v/>
          </cell>
          <cell r="CW229" t="str">
            <v/>
          </cell>
          <cell r="CX229" t="str">
            <v/>
          </cell>
          <cell r="CY229" t="str">
            <v/>
          </cell>
          <cell r="CZ229" t="str">
            <v/>
          </cell>
          <cell r="DA229" t="str">
            <v/>
          </cell>
          <cell r="DB229" t="str">
            <v/>
          </cell>
          <cell r="DC229" t="str">
            <v/>
          </cell>
          <cell r="DD229" t="str">
            <v/>
          </cell>
          <cell r="DE229" t="str">
            <v/>
          </cell>
          <cell r="DF229" t="str">
            <v/>
          </cell>
          <cell r="DG229" t="str">
            <v/>
          </cell>
          <cell r="DH229" t="str">
            <v/>
          </cell>
          <cell r="DI229" t="str">
            <v/>
          </cell>
          <cell r="DJ229" t="str">
            <v/>
          </cell>
          <cell r="DK229" t="str">
            <v/>
          </cell>
          <cell r="DL229" t="str">
            <v/>
          </cell>
          <cell r="DM229" t="str">
            <v/>
          </cell>
          <cell r="DN229" t="str">
            <v/>
          </cell>
          <cell r="DO229" t="str">
            <v/>
          </cell>
          <cell r="DP229" t="str">
            <v/>
          </cell>
          <cell r="DQ229" t="str">
            <v/>
          </cell>
          <cell r="DR229" t="str">
            <v/>
          </cell>
          <cell r="DS229" t="str">
            <v/>
          </cell>
          <cell r="DT229" t="str">
            <v/>
          </cell>
          <cell r="DU229" t="str">
            <v/>
          </cell>
          <cell r="DV229" t="str">
            <v/>
          </cell>
          <cell r="DW229" t="str">
            <v/>
          </cell>
          <cell r="DX229" t="str">
            <v/>
          </cell>
          <cell r="DY229" t="str">
            <v/>
          </cell>
          <cell r="DZ229" t="str">
            <v/>
          </cell>
          <cell r="EA229" t="str">
            <v/>
          </cell>
          <cell r="EB229" t="str">
            <v/>
          </cell>
          <cell r="EC229" t="str">
            <v/>
          </cell>
          <cell r="ED229" t="str">
            <v/>
          </cell>
          <cell r="EE229" t="str">
            <v/>
          </cell>
          <cell r="EF229" t="str">
            <v/>
          </cell>
          <cell r="EG229" t="str">
            <v/>
          </cell>
          <cell r="EH229" t="str">
            <v/>
          </cell>
          <cell r="EI229" t="str">
            <v/>
          </cell>
          <cell r="EJ229" t="str">
            <v/>
          </cell>
          <cell r="EK229" t="str">
            <v/>
          </cell>
          <cell r="EL229" t="str">
            <v/>
          </cell>
          <cell r="EM229" t="str">
            <v/>
          </cell>
          <cell r="EN229" t="str">
            <v/>
          </cell>
          <cell r="EO229" t="str">
            <v/>
          </cell>
          <cell r="EP229" t="str">
            <v/>
          </cell>
          <cell r="EQ229" t="str">
            <v/>
          </cell>
          <cell r="ER229" t="str">
            <v/>
          </cell>
          <cell r="ES229" t="str">
            <v/>
          </cell>
          <cell r="ET229" t="str">
            <v/>
          </cell>
          <cell r="EU229" t="str">
            <v/>
          </cell>
          <cell r="EV229" t="str">
            <v/>
          </cell>
        </row>
        <row r="230">
          <cell r="V230" t="str">
            <v>+ or - Scheduled Date</v>
          </cell>
          <cell r="X230">
            <v>-22.220141999998305</v>
          </cell>
        </row>
        <row r="231">
          <cell r="N231" t="str">
            <v>ENGINEERING</v>
          </cell>
          <cell r="R231" t="str">
            <v>LEARNING QUEST II</v>
          </cell>
          <cell r="V231" t="str">
            <v>START DATE</v>
          </cell>
          <cell r="W231" t="str">
            <v>END     DATE</v>
          </cell>
          <cell r="X231">
            <v>7000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R232" t="str">
            <v>LEARNING QUEST II</v>
          </cell>
          <cell r="T232" t="str">
            <v>ANIMATION PRODUCTION</v>
          </cell>
          <cell r="V232" t="str">
            <v>START DATE</v>
          </cell>
          <cell r="W232" t="str">
            <v>END     DATE</v>
          </cell>
          <cell r="X232">
            <v>7000</v>
          </cell>
          <cell r="Y232" t="str">
            <v>WK Count</v>
          </cell>
          <cell r="Z232" t="str">
            <v>Total Days</v>
          </cell>
          <cell r="AA232" t="str">
            <v/>
          </cell>
          <cell r="AB232" t="str">
            <v/>
          </cell>
          <cell r="AC232" t="str">
            <v/>
          </cell>
          <cell r="AD232" t="str">
            <v/>
          </cell>
          <cell r="AE232" t="str">
            <v/>
          </cell>
          <cell r="AF232" t="str">
            <v/>
          </cell>
          <cell r="AG232" t="str">
            <v/>
          </cell>
          <cell r="AH232" t="str">
            <v/>
          </cell>
          <cell r="AI232" t="str">
            <v/>
          </cell>
          <cell r="AJ232" t="str">
            <v/>
          </cell>
          <cell r="AK232" t="str">
            <v/>
          </cell>
          <cell r="AL232" t="str">
            <v/>
          </cell>
          <cell r="AM232" t="str">
            <v/>
          </cell>
          <cell r="AN232" t="str">
            <v/>
          </cell>
          <cell r="AO232" t="str">
            <v/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 t="str">
            <v/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 t="str">
            <v/>
          </cell>
          <cell r="BB232" t="str">
            <v/>
          </cell>
          <cell r="BC232" t="str">
            <v/>
          </cell>
          <cell r="BD232" t="str">
            <v/>
          </cell>
          <cell r="BE232" t="str">
            <v/>
          </cell>
          <cell r="BF232" t="str">
            <v/>
          </cell>
          <cell r="BG232" t="str">
            <v/>
          </cell>
          <cell r="BH232" t="str">
            <v/>
          </cell>
          <cell r="BI232" t="str">
            <v/>
          </cell>
          <cell r="BJ232" t="str">
            <v/>
          </cell>
          <cell r="BK232" t="str">
            <v/>
          </cell>
          <cell r="BL232" t="str">
            <v/>
          </cell>
          <cell r="BM232" t="str">
            <v/>
          </cell>
          <cell r="BN232" t="str">
            <v/>
          </cell>
          <cell r="BO232" t="str">
            <v/>
          </cell>
          <cell r="BP232" t="str">
            <v/>
          </cell>
          <cell r="BQ232" t="str">
            <v/>
          </cell>
          <cell r="BR232" t="str">
            <v/>
          </cell>
          <cell r="BS232" t="str">
            <v/>
          </cell>
          <cell r="BT232" t="str">
            <v/>
          </cell>
          <cell r="BU232" t="str">
            <v/>
          </cell>
          <cell r="BV232" t="str">
            <v/>
          </cell>
          <cell r="BW232" t="str">
            <v/>
          </cell>
          <cell r="BX232" t="str">
            <v/>
          </cell>
          <cell r="BY232">
            <v>35905</v>
          </cell>
          <cell r="BZ232">
            <v>35912</v>
          </cell>
          <cell r="CA232">
            <v>35919</v>
          </cell>
          <cell r="CB232">
            <v>35926</v>
          </cell>
          <cell r="CC232">
            <v>35933</v>
          </cell>
          <cell r="CD232">
            <v>35940</v>
          </cell>
          <cell r="CE232">
            <v>35947</v>
          </cell>
          <cell r="CF232">
            <v>35954</v>
          </cell>
          <cell r="CG232">
            <v>35961</v>
          </cell>
          <cell r="CH232">
            <v>35968</v>
          </cell>
          <cell r="CI232">
            <v>35975</v>
          </cell>
          <cell r="CJ232">
            <v>35982</v>
          </cell>
          <cell r="CK232">
            <v>35989</v>
          </cell>
          <cell r="CL232">
            <v>35996</v>
          </cell>
          <cell r="CM232">
            <v>36003</v>
          </cell>
          <cell r="CN232">
            <v>36010</v>
          </cell>
          <cell r="CO232" t="str">
            <v/>
          </cell>
          <cell r="CP232" t="str">
            <v/>
          </cell>
          <cell r="CQ232" t="str">
            <v/>
          </cell>
          <cell r="CR232" t="str">
            <v/>
          </cell>
          <cell r="CS232" t="str">
            <v/>
          </cell>
          <cell r="CT232" t="str">
            <v/>
          </cell>
          <cell r="CU232" t="str">
            <v/>
          </cell>
          <cell r="CV232" t="str">
            <v/>
          </cell>
          <cell r="CW232" t="str">
            <v/>
          </cell>
          <cell r="CX232" t="str">
            <v/>
          </cell>
          <cell r="CY232" t="str">
            <v/>
          </cell>
          <cell r="CZ232" t="str">
            <v/>
          </cell>
          <cell r="DA232" t="str">
            <v/>
          </cell>
          <cell r="DB232" t="str">
            <v/>
          </cell>
          <cell r="DC232" t="str">
            <v/>
          </cell>
          <cell r="DD232" t="str">
            <v/>
          </cell>
          <cell r="DE232" t="str">
            <v/>
          </cell>
          <cell r="DF232" t="str">
            <v/>
          </cell>
          <cell r="DG232" t="str">
            <v/>
          </cell>
          <cell r="DH232" t="str">
            <v/>
          </cell>
          <cell r="DI232" t="str">
            <v/>
          </cell>
          <cell r="DJ232" t="str">
            <v/>
          </cell>
          <cell r="DK232" t="str">
            <v/>
          </cell>
          <cell r="DL232" t="str">
            <v/>
          </cell>
          <cell r="DM232" t="str">
            <v/>
          </cell>
          <cell r="DN232" t="str">
            <v/>
          </cell>
          <cell r="DO232" t="str">
            <v/>
          </cell>
          <cell r="DP232" t="str">
            <v/>
          </cell>
          <cell r="DQ232" t="str">
            <v/>
          </cell>
          <cell r="DR232" t="str">
            <v/>
          </cell>
          <cell r="DS232" t="str">
            <v/>
          </cell>
          <cell r="DT232" t="str">
            <v/>
          </cell>
          <cell r="DU232" t="str">
            <v/>
          </cell>
          <cell r="DV232" t="str">
            <v/>
          </cell>
          <cell r="DW232" t="str">
            <v/>
          </cell>
          <cell r="DX232" t="str">
            <v/>
          </cell>
          <cell r="DY232" t="str">
            <v/>
          </cell>
          <cell r="DZ232" t="str">
            <v/>
          </cell>
          <cell r="EA232" t="str">
            <v/>
          </cell>
          <cell r="EB232" t="str">
            <v/>
          </cell>
          <cell r="EC232" t="str">
            <v/>
          </cell>
          <cell r="ED232" t="str">
            <v/>
          </cell>
          <cell r="EE232" t="str">
            <v/>
          </cell>
          <cell r="EF232" t="str">
            <v/>
          </cell>
          <cell r="EG232" t="str">
            <v/>
          </cell>
          <cell r="EH232" t="str">
            <v/>
          </cell>
          <cell r="EI232" t="str">
            <v/>
          </cell>
          <cell r="EJ232" t="str">
            <v/>
          </cell>
          <cell r="EK232" t="str">
            <v/>
          </cell>
          <cell r="EL232" t="str">
            <v/>
          </cell>
          <cell r="EM232" t="str">
            <v/>
          </cell>
          <cell r="EN232" t="str">
            <v/>
          </cell>
          <cell r="EO232" t="str">
            <v/>
          </cell>
          <cell r="EP232" t="str">
            <v/>
          </cell>
          <cell r="EQ232" t="str">
            <v/>
          </cell>
          <cell r="ER232" t="str">
            <v/>
          </cell>
          <cell r="ES232" t="str">
            <v/>
          </cell>
          <cell r="ET232" t="str">
            <v/>
          </cell>
          <cell r="EU232" t="str">
            <v/>
          </cell>
          <cell r="EV232" t="str">
            <v/>
          </cell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R233" t="str">
            <v>STREET</v>
          </cell>
          <cell r="T233" t="str">
            <v>ANIMATION PRODUCTION</v>
          </cell>
          <cell r="V233">
            <v>35905</v>
          </cell>
          <cell r="W233">
            <v>36017</v>
          </cell>
          <cell r="X233">
            <v>500</v>
          </cell>
          <cell r="Y233">
            <v>16</v>
          </cell>
          <cell r="Z233">
            <v>112</v>
          </cell>
          <cell r="AA233" t="str">
            <v/>
          </cell>
          <cell r="AB233" t="str">
            <v/>
          </cell>
          <cell r="AC233" t="str">
            <v/>
          </cell>
          <cell r="AD233" t="str">
            <v/>
          </cell>
          <cell r="AE233" t="str">
            <v/>
          </cell>
          <cell r="AF233" t="str">
            <v/>
          </cell>
          <cell r="AG233" t="str">
            <v/>
          </cell>
          <cell r="AH233" t="str">
            <v/>
          </cell>
          <cell r="AI233" t="str">
            <v/>
          </cell>
          <cell r="AJ233" t="str">
            <v/>
          </cell>
          <cell r="AK233" t="str">
            <v/>
          </cell>
          <cell r="AL233" t="str">
            <v/>
          </cell>
          <cell r="AM233" t="str">
            <v/>
          </cell>
          <cell r="AN233" t="str">
            <v/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 t="str">
            <v/>
          </cell>
          <cell r="BB233" t="str">
            <v/>
          </cell>
          <cell r="BC233" t="str">
            <v/>
          </cell>
          <cell r="BD233" t="str">
            <v/>
          </cell>
          <cell r="BE233" t="str">
            <v/>
          </cell>
          <cell r="BF233" t="str">
            <v/>
          </cell>
          <cell r="BG233" t="str">
            <v/>
          </cell>
          <cell r="BH233" t="str">
            <v/>
          </cell>
          <cell r="BI233" t="str">
            <v/>
          </cell>
          <cell r="BJ233" t="str">
            <v/>
          </cell>
          <cell r="BK233" t="str">
            <v/>
          </cell>
          <cell r="BL233" t="str">
            <v/>
          </cell>
          <cell r="BM233" t="str">
            <v/>
          </cell>
          <cell r="BN233" t="str">
            <v/>
          </cell>
          <cell r="BO233" t="str">
            <v/>
          </cell>
          <cell r="BP233" t="str">
            <v/>
          </cell>
          <cell r="BQ233" t="str">
            <v/>
          </cell>
          <cell r="BR233" t="str">
            <v/>
          </cell>
          <cell r="BS233" t="str">
            <v/>
          </cell>
          <cell r="BT233" t="str">
            <v/>
          </cell>
          <cell r="BU233" t="str">
            <v/>
          </cell>
          <cell r="BV233" t="str">
            <v/>
          </cell>
          <cell r="BW233" t="str">
            <v/>
          </cell>
          <cell r="BX233" t="str">
            <v/>
          </cell>
          <cell r="BY233">
            <v>35905</v>
          </cell>
          <cell r="BZ233">
            <v>35912</v>
          </cell>
          <cell r="CA233">
            <v>35919</v>
          </cell>
          <cell r="CB233">
            <v>35926</v>
          </cell>
          <cell r="CC233">
            <v>35933</v>
          </cell>
          <cell r="CD233">
            <v>35940</v>
          </cell>
          <cell r="CE233">
            <v>35947</v>
          </cell>
          <cell r="CF233">
            <v>35954</v>
          </cell>
          <cell r="CG233">
            <v>35961</v>
          </cell>
          <cell r="CH233">
            <v>35968</v>
          </cell>
          <cell r="CI233">
            <v>35975</v>
          </cell>
          <cell r="CJ233">
            <v>35982</v>
          </cell>
          <cell r="CK233">
            <v>35989</v>
          </cell>
          <cell r="CL233">
            <v>35996</v>
          </cell>
          <cell r="CM233">
            <v>36003</v>
          </cell>
          <cell r="CN233">
            <v>36010</v>
          </cell>
          <cell r="CO233" t="str">
            <v/>
          </cell>
          <cell r="CP233" t="str">
            <v/>
          </cell>
          <cell r="CQ233" t="str">
            <v/>
          </cell>
          <cell r="CR233" t="str">
            <v/>
          </cell>
          <cell r="CS233" t="str">
            <v/>
          </cell>
          <cell r="CT233" t="str">
            <v/>
          </cell>
          <cell r="CU233" t="str">
            <v/>
          </cell>
          <cell r="CV233" t="str">
            <v/>
          </cell>
          <cell r="CW233" t="str">
            <v/>
          </cell>
          <cell r="CX233" t="str">
            <v/>
          </cell>
          <cell r="CY233" t="str">
            <v/>
          </cell>
          <cell r="CZ233" t="str">
            <v/>
          </cell>
          <cell r="DA233" t="str">
            <v/>
          </cell>
          <cell r="DB233" t="str">
            <v/>
          </cell>
          <cell r="DC233" t="str">
            <v/>
          </cell>
          <cell r="DD233" t="str">
            <v/>
          </cell>
          <cell r="DE233" t="str">
            <v/>
          </cell>
          <cell r="DF233" t="str">
            <v/>
          </cell>
          <cell r="DG233" t="str">
            <v/>
          </cell>
          <cell r="DH233" t="str">
            <v/>
          </cell>
          <cell r="DI233" t="str">
            <v/>
          </cell>
          <cell r="DJ233" t="str">
            <v/>
          </cell>
          <cell r="DK233" t="str">
            <v/>
          </cell>
          <cell r="DL233" t="str">
            <v/>
          </cell>
          <cell r="DM233" t="str">
            <v/>
          </cell>
          <cell r="DN233" t="str">
            <v/>
          </cell>
          <cell r="DO233" t="str">
            <v/>
          </cell>
          <cell r="DP233" t="str">
            <v/>
          </cell>
          <cell r="DQ233" t="str">
            <v/>
          </cell>
          <cell r="DR233" t="str">
            <v/>
          </cell>
          <cell r="DS233" t="str">
            <v/>
          </cell>
          <cell r="DT233" t="str">
            <v/>
          </cell>
          <cell r="DU233" t="str">
            <v/>
          </cell>
          <cell r="DV233" t="str">
            <v/>
          </cell>
          <cell r="DW233" t="str">
            <v/>
          </cell>
          <cell r="DX233" t="str">
            <v/>
          </cell>
          <cell r="DY233" t="str">
            <v/>
          </cell>
          <cell r="DZ233" t="str">
            <v/>
          </cell>
          <cell r="EA233" t="str">
            <v/>
          </cell>
          <cell r="EB233" t="str">
            <v/>
          </cell>
          <cell r="EC233" t="str">
            <v/>
          </cell>
          <cell r="ED233" t="str">
            <v/>
          </cell>
          <cell r="EE233" t="str">
            <v/>
          </cell>
          <cell r="EF233" t="str">
            <v/>
          </cell>
          <cell r="EG233" t="str">
            <v/>
          </cell>
          <cell r="EH233" t="str">
            <v/>
          </cell>
          <cell r="EI233" t="str">
            <v/>
          </cell>
          <cell r="EJ233" t="str">
            <v/>
          </cell>
          <cell r="EK233" t="str">
            <v/>
          </cell>
          <cell r="EL233" t="str">
            <v/>
          </cell>
          <cell r="EM233" t="str">
            <v/>
          </cell>
          <cell r="EN233" t="str">
            <v/>
          </cell>
          <cell r="EO233" t="str">
            <v/>
          </cell>
          <cell r="EP233" t="str">
            <v/>
          </cell>
          <cell r="EQ233" t="str">
            <v/>
          </cell>
          <cell r="ER233" t="str">
            <v/>
          </cell>
          <cell r="ES233" t="str">
            <v/>
          </cell>
          <cell r="ET233" t="str">
            <v/>
          </cell>
          <cell r="EU233" t="str">
            <v/>
          </cell>
          <cell r="EV233" t="str">
            <v/>
          </cell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R234" t="str">
            <v>STREET</v>
          </cell>
          <cell r="T234" t="str">
            <v>Prep Projection</v>
          </cell>
          <cell r="V234">
            <v>35905</v>
          </cell>
          <cell r="W234">
            <v>36017</v>
          </cell>
          <cell r="X234">
            <v>500</v>
          </cell>
          <cell r="Y234">
            <v>16</v>
          </cell>
          <cell r="Z234">
            <v>112</v>
          </cell>
          <cell r="AA234" t="str">
            <v/>
          </cell>
          <cell r="AB234" t="str">
            <v/>
          </cell>
          <cell r="AC234" t="str">
            <v/>
          </cell>
          <cell r="AD234" t="str">
            <v/>
          </cell>
          <cell r="AE234" t="str">
            <v/>
          </cell>
          <cell r="AF234" t="str">
            <v/>
          </cell>
          <cell r="AG234" t="str">
            <v/>
          </cell>
          <cell r="AH234" t="str">
            <v/>
          </cell>
          <cell r="AI234" t="str">
            <v/>
          </cell>
          <cell r="AJ234" t="str">
            <v/>
          </cell>
          <cell r="AK234" t="str">
            <v/>
          </cell>
          <cell r="AL234" t="str">
            <v/>
          </cell>
          <cell r="AM234" t="str">
            <v/>
          </cell>
          <cell r="AN234" t="str">
            <v/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 t="str">
            <v/>
          </cell>
          <cell r="BB234" t="str">
            <v/>
          </cell>
          <cell r="BC234" t="str">
            <v/>
          </cell>
          <cell r="BD234" t="str">
            <v/>
          </cell>
          <cell r="BE234" t="str">
            <v/>
          </cell>
          <cell r="BF234" t="str">
            <v/>
          </cell>
          <cell r="BG234" t="str">
            <v/>
          </cell>
          <cell r="BH234" t="str">
            <v/>
          </cell>
          <cell r="BI234" t="str">
            <v/>
          </cell>
          <cell r="BJ234" t="str">
            <v/>
          </cell>
          <cell r="BK234" t="str">
            <v/>
          </cell>
          <cell r="BL234" t="str">
            <v/>
          </cell>
          <cell r="BM234" t="str">
            <v/>
          </cell>
          <cell r="BN234" t="str">
            <v/>
          </cell>
          <cell r="BO234" t="str">
            <v/>
          </cell>
          <cell r="BP234" t="str">
            <v/>
          </cell>
          <cell r="BQ234" t="str">
            <v/>
          </cell>
          <cell r="BR234" t="str">
            <v/>
          </cell>
          <cell r="BS234" t="str">
            <v/>
          </cell>
          <cell r="BT234" t="str">
            <v/>
          </cell>
          <cell r="BU234" t="str">
            <v/>
          </cell>
          <cell r="BV234" t="str">
            <v/>
          </cell>
          <cell r="BW234" t="str">
            <v/>
          </cell>
          <cell r="BX234" t="str">
            <v/>
          </cell>
          <cell r="BY234">
            <v>125</v>
          </cell>
          <cell r="BZ234">
            <v>250</v>
          </cell>
          <cell r="CA234">
            <v>375</v>
          </cell>
          <cell r="CB234">
            <v>500</v>
          </cell>
          <cell r="CC234">
            <v>500</v>
          </cell>
          <cell r="CD234">
            <v>500</v>
          </cell>
          <cell r="CE234">
            <v>500</v>
          </cell>
          <cell r="CF234">
            <v>500</v>
          </cell>
          <cell r="CG234">
            <v>500</v>
          </cell>
          <cell r="CH234">
            <v>500</v>
          </cell>
          <cell r="CI234">
            <v>500</v>
          </cell>
          <cell r="CJ234">
            <v>500</v>
          </cell>
          <cell r="CK234">
            <v>500</v>
          </cell>
          <cell r="CL234">
            <v>500</v>
          </cell>
          <cell r="CM234">
            <v>500</v>
          </cell>
          <cell r="CN234">
            <v>500</v>
          </cell>
          <cell r="CO234" t="str">
            <v/>
          </cell>
          <cell r="CP234" t="str">
            <v/>
          </cell>
          <cell r="CQ234" t="str">
            <v/>
          </cell>
          <cell r="CR234" t="str">
            <v/>
          </cell>
          <cell r="CS234" t="str">
            <v/>
          </cell>
          <cell r="CT234" t="str">
            <v/>
          </cell>
          <cell r="CU234" t="str">
            <v/>
          </cell>
          <cell r="CV234" t="str">
            <v/>
          </cell>
          <cell r="CW234" t="str">
            <v/>
          </cell>
          <cell r="CX234" t="str">
            <v/>
          </cell>
          <cell r="CY234" t="str">
            <v/>
          </cell>
          <cell r="CZ234" t="str">
            <v/>
          </cell>
          <cell r="DA234" t="str">
            <v/>
          </cell>
          <cell r="DB234" t="str">
            <v/>
          </cell>
          <cell r="DC234" t="str">
            <v/>
          </cell>
          <cell r="DD234" t="str">
            <v/>
          </cell>
          <cell r="DE234" t="str">
            <v/>
          </cell>
          <cell r="DF234" t="str">
            <v/>
          </cell>
          <cell r="DG234" t="str">
            <v/>
          </cell>
          <cell r="DH234" t="str">
            <v/>
          </cell>
          <cell r="DI234" t="str">
            <v/>
          </cell>
          <cell r="DJ234" t="str">
            <v/>
          </cell>
          <cell r="DK234" t="str">
            <v/>
          </cell>
          <cell r="DL234" t="str">
            <v/>
          </cell>
          <cell r="DM234" t="str">
            <v/>
          </cell>
          <cell r="DN234" t="str">
            <v/>
          </cell>
          <cell r="DO234" t="str">
            <v/>
          </cell>
          <cell r="DP234" t="str">
            <v/>
          </cell>
          <cell r="DQ234" t="str">
            <v/>
          </cell>
          <cell r="DR234" t="str">
            <v/>
          </cell>
          <cell r="DS234" t="str">
            <v/>
          </cell>
          <cell r="DT234" t="str">
            <v/>
          </cell>
          <cell r="DU234" t="str">
            <v/>
          </cell>
          <cell r="DV234" t="str">
            <v/>
          </cell>
          <cell r="DW234" t="str">
            <v/>
          </cell>
          <cell r="DX234" t="str">
            <v/>
          </cell>
          <cell r="DY234" t="str">
            <v/>
          </cell>
          <cell r="DZ234" t="str">
            <v/>
          </cell>
          <cell r="EA234" t="str">
            <v/>
          </cell>
          <cell r="EB234" t="str">
            <v/>
          </cell>
          <cell r="EC234" t="str">
            <v/>
          </cell>
          <cell r="ED234" t="str">
            <v/>
          </cell>
          <cell r="EE234" t="str">
            <v/>
          </cell>
          <cell r="EF234" t="str">
            <v/>
          </cell>
          <cell r="EG234" t="str">
            <v/>
          </cell>
          <cell r="EH234" t="str">
            <v/>
          </cell>
          <cell r="EI234" t="str">
            <v/>
          </cell>
          <cell r="EJ234" t="str">
            <v/>
          </cell>
          <cell r="EK234" t="str">
            <v/>
          </cell>
          <cell r="EL234" t="str">
            <v/>
          </cell>
          <cell r="EM234" t="str">
            <v/>
          </cell>
          <cell r="EN234" t="str">
            <v/>
          </cell>
          <cell r="EO234" t="str">
            <v/>
          </cell>
          <cell r="EP234" t="str">
            <v/>
          </cell>
          <cell r="EQ234" t="str">
            <v/>
          </cell>
          <cell r="ER234" t="str">
            <v/>
          </cell>
          <cell r="ES234" t="str">
            <v/>
          </cell>
          <cell r="ET234" t="str">
            <v/>
          </cell>
          <cell r="EU234" t="str">
            <v/>
          </cell>
          <cell r="EV234" t="str">
            <v/>
          </cell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R235">
            <v>36312</v>
          </cell>
          <cell r="T235" t="str">
            <v>Animation Projection</v>
          </cell>
          <cell r="V235">
            <v>35933</v>
          </cell>
          <cell r="W235">
            <v>36061</v>
          </cell>
          <cell r="X235">
            <v>500</v>
          </cell>
          <cell r="Y235">
            <v>19</v>
          </cell>
          <cell r="Z235">
            <v>128</v>
          </cell>
          <cell r="AA235" t="str">
            <v/>
          </cell>
          <cell r="AB235" t="str">
            <v/>
          </cell>
          <cell r="AC235" t="str">
            <v/>
          </cell>
          <cell r="AD235" t="str">
            <v/>
          </cell>
          <cell r="AE235" t="str">
            <v/>
          </cell>
          <cell r="AF235" t="str">
            <v/>
          </cell>
          <cell r="AG235" t="str">
            <v/>
          </cell>
          <cell r="AH235" t="str">
            <v/>
          </cell>
          <cell r="AI235" t="str">
            <v/>
          </cell>
          <cell r="AJ235" t="str">
            <v/>
          </cell>
          <cell r="AK235" t="str">
            <v/>
          </cell>
          <cell r="AL235" t="str">
            <v/>
          </cell>
          <cell r="AM235" t="str">
            <v/>
          </cell>
          <cell r="AN235" t="str">
            <v/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 t="str">
            <v/>
          </cell>
          <cell r="AT235" t="str">
            <v/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 t="str">
            <v/>
          </cell>
          <cell r="BB235" t="str">
            <v/>
          </cell>
          <cell r="BC235" t="str">
            <v/>
          </cell>
          <cell r="BD235" t="str">
            <v/>
          </cell>
          <cell r="BE235" t="str">
            <v/>
          </cell>
          <cell r="BF235" t="str">
            <v/>
          </cell>
          <cell r="BG235" t="str">
            <v/>
          </cell>
          <cell r="BH235" t="str">
            <v/>
          </cell>
          <cell r="BI235" t="str">
            <v/>
          </cell>
          <cell r="BJ235" t="str">
            <v/>
          </cell>
          <cell r="BK235" t="str">
            <v/>
          </cell>
          <cell r="BL235" t="str">
            <v/>
          </cell>
          <cell r="BM235" t="str">
            <v/>
          </cell>
          <cell r="BN235" t="str">
            <v/>
          </cell>
          <cell r="BO235" t="str">
            <v/>
          </cell>
          <cell r="BP235" t="str">
            <v/>
          </cell>
          <cell r="BQ235" t="str">
            <v/>
          </cell>
          <cell r="BR235" t="str">
            <v/>
          </cell>
          <cell r="BS235" t="str">
            <v/>
          </cell>
          <cell r="BT235" t="str">
            <v/>
          </cell>
          <cell r="BU235" t="str">
            <v/>
          </cell>
          <cell r="BV235" t="str">
            <v/>
          </cell>
          <cell r="BW235" t="str">
            <v/>
          </cell>
          <cell r="BX235" t="str">
            <v/>
          </cell>
          <cell r="BY235" t="str">
            <v/>
          </cell>
          <cell r="BZ235" t="str">
            <v/>
          </cell>
          <cell r="CA235" t="str">
            <v/>
          </cell>
          <cell r="CB235" t="str">
            <v/>
          </cell>
          <cell r="CC235">
            <v>0</v>
          </cell>
          <cell r="CD235">
            <v>0</v>
          </cell>
          <cell r="CE235">
            <v>0</v>
          </cell>
          <cell r="CF235">
            <v>125</v>
          </cell>
          <cell r="CG235">
            <v>250</v>
          </cell>
          <cell r="CH235">
            <v>375</v>
          </cell>
          <cell r="CI235">
            <v>500</v>
          </cell>
          <cell r="CJ235">
            <v>500</v>
          </cell>
          <cell r="CK235">
            <v>500</v>
          </cell>
          <cell r="CL235">
            <v>500</v>
          </cell>
          <cell r="CM235">
            <v>500</v>
          </cell>
          <cell r="CN235">
            <v>500</v>
          </cell>
          <cell r="CO235">
            <v>500</v>
          </cell>
          <cell r="CP235">
            <v>500</v>
          </cell>
          <cell r="CQ235">
            <v>500</v>
          </cell>
          <cell r="CR235">
            <v>500</v>
          </cell>
          <cell r="CS235">
            <v>500</v>
          </cell>
          <cell r="CT235">
            <v>500</v>
          </cell>
          <cell r="CU235">
            <v>500</v>
          </cell>
          <cell r="CV235" t="str">
            <v/>
          </cell>
          <cell r="CW235" t="str">
            <v/>
          </cell>
          <cell r="CX235" t="str">
            <v/>
          </cell>
          <cell r="CY235" t="str">
            <v/>
          </cell>
          <cell r="CZ235" t="str">
            <v/>
          </cell>
          <cell r="DA235" t="str">
            <v/>
          </cell>
          <cell r="DB235" t="str">
            <v/>
          </cell>
          <cell r="DC235" t="str">
            <v/>
          </cell>
          <cell r="DD235" t="str">
            <v/>
          </cell>
          <cell r="DE235" t="str">
            <v/>
          </cell>
          <cell r="DF235" t="str">
            <v/>
          </cell>
          <cell r="DG235" t="str">
            <v/>
          </cell>
          <cell r="DH235" t="str">
            <v/>
          </cell>
          <cell r="DI235" t="str">
            <v/>
          </cell>
          <cell r="DJ235" t="str">
            <v/>
          </cell>
          <cell r="DK235" t="str">
            <v/>
          </cell>
          <cell r="DL235" t="str">
            <v/>
          </cell>
          <cell r="DM235" t="str">
            <v/>
          </cell>
          <cell r="DN235" t="str">
            <v/>
          </cell>
          <cell r="DO235" t="str">
            <v/>
          </cell>
          <cell r="DP235" t="str">
            <v/>
          </cell>
          <cell r="DQ235" t="str">
            <v/>
          </cell>
          <cell r="DR235" t="str">
            <v/>
          </cell>
          <cell r="DS235" t="str">
            <v/>
          </cell>
          <cell r="DT235" t="str">
            <v/>
          </cell>
          <cell r="DU235" t="str">
            <v/>
          </cell>
          <cell r="DV235" t="str">
            <v/>
          </cell>
          <cell r="DW235" t="str">
            <v/>
          </cell>
          <cell r="DX235" t="str">
            <v/>
          </cell>
          <cell r="DY235" t="str">
            <v/>
          </cell>
          <cell r="DZ235" t="str">
            <v/>
          </cell>
          <cell r="EA235" t="str">
            <v/>
          </cell>
          <cell r="EB235" t="str">
            <v/>
          </cell>
          <cell r="EC235" t="str">
            <v/>
          </cell>
          <cell r="ED235" t="str">
            <v/>
          </cell>
          <cell r="EE235" t="str">
            <v/>
          </cell>
          <cell r="EF235" t="str">
            <v/>
          </cell>
          <cell r="EG235" t="str">
            <v/>
          </cell>
          <cell r="EH235" t="str">
            <v/>
          </cell>
          <cell r="EI235" t="str">
            <v/>
          </cell>
          <cell r="EJ235" t="str">
            <v/>
          </cell>
          <cell r="EK235" t="str">
            <v/>
          </cell>
          <cell r="EL235" t="str">
            <v/>
          </cell>
          <cell r="EM235" t="str">
            <v/>
          </cell>
          <cell r="EN235" t="str">
            <v/>
          </cell>
          <cell r="EO235" t="str">
            <v/>
          </cell>
          <cell r="EP235" t="str">
            <v/>
          </cell>
          <cell r="EQ235" t="str">
            <v/>
          </cell>
          <cell r="ER235" t="str">
            <v/>
          </cell>
          <cell r="ES235" t="str">
            <v/>
          </cell>
          <cell r="ET235" t="str">
            <v/>
          </cell>
          <cell r="EU235" t="str">
            <v/>
          </cell>
          <cell r="EV235" t="str">
            <v/>
          </cell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R236">
            <v>36312</v>
          </cell>
          <cell r="T236" t="str">
            <v>Ink &amp; Paint Projection</v>
          </cell>
          <cell r="V236">
            <v>35963</v>
          </cell>
          <cell r="W236">
            <v>36075</v>
          </cell>
          <cell r="X236">
            <v>500</v>
          </cell>
          <cell r="Y236">
            <v>16</v>
          </cell>
          <cell r="Z236">
            <v>112</v>
          </cell>
          <cell r="AA236" t="str">
            <v/>
          </cell>
          <cell r="AB236" t="str">
            <v/>
          </cell>
          <cell r="AC236" t="str">
            <v/>
          </cell>
          <cell r="AD236" t="str">
            <v/>
          </cell>
          <cell r="AE236" t="str">
            <v/>
          </cell>
          <cell r="AF236" t="str">
            <v/>
          </cell>
          <cell r="AG236" t="str">
            <v/>
          </cell>
          <cell r="AH236" t="str">
            <v/>
          </cell>
          <cell r="AI236" t="str">
            <v/>
          </cell>
          <cell r="AJ236" t="str">
            <v/>
          </cell>
          <cell r="AK236" t="str">
            <v/>
          </cell>
          <cell r="AL236" t="str">
            <v/>
          </cell>
          <cell r="AM236" t="str">
            <v/>
          </cell>
          <cell r="AN236" t="str">
            <v/>
          </cell>
          <cell r="AO236" t="str">
            <v/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 t="str">
            <v/>
          </cell>
          <cell r="BB236" t="str">
            <v/>
          </cell>
          <cell r="BC236" t="str">
            <v/>
          </cell>
          <cell r="BD236" t="str">
            <v/>
          </cell>
          <cell r="BE236" t="str">
            <v/>
          </cell>
          <cell r="BF236" t="str">
            <v/>
          </cell>
          <cell r="BG236" t="str">
            <v/>
          </cell>
          <cell r="BH236" t="str">
            <v/>
          </cell>
          <cell r="BI236" t="str">
            <v/>
          </cell>
          <cell r="BJ236" t="str">
            <v/>
          </cell>
          <cell r="BK236" t="str">
            <v/>
          </cell>
          <cell r="BL236" t="str">
            <v/>
          </cell>
          <cell r="BM236" t="str">
            <v/>
          </cell>
          <cell r="BN236" t="str">
            <v/>
          </cell>
          <cell r="BO236" t="str">
            <v/>
          </cell>
          <cell r="BP236" t="str">
            <v/>
          </cell>
          <cell r="BQ236" t="str">
            <v/>
          </cell>
          <cell r="BR236" t="str">
            <v/>
          </cell>
          <cell r="BS236" t="str">
            <v/>
          </cell>
          <cell r="BT236" t="str">
            <v/>
          </cell>
          <cell r="BU236" t="str">
            <v/>
          </cell>
          <cell r="BV236" t="str">
            <v/>
          </cell>
          <cell r="BW236" t="str">
            <v/>
          </cell>
          <cell r="BX236" t="str">
            <v/>
          </cell>
          <cell r="BY236" t="str">
            <v/>
          </cell>
          <cell r="BZ236" t="str">
            <v/>
          </cell>
          <cell r="CA236" t="str">
            <v/>
          </cell>
          <cell r="CB236" t="str">
            <v/>
          </cell>
          <cell r="CC236" t="str">
            <v/>
          </cell>
          <cell r="CD236" t="str">
            <v/>
          </cell>
          <cell r="CE236" t="str">
            <v/>
          </cell>
          <cell r="CF236" t="str">
            <v/>
          </cell>
          <cell r="CG236" t="str">
            <v/>
          </cell>
          <cell r="CH236">
            <v>125</v>
          </cell>
          <cell r="CI236">
            <v>250</v>
          </cell>
          <cell r="CJ236">
            <v>375</v>
          </cell>
          <cell r="CK236">
            <v>500</v>
          </cell>
          <cell r="CL236">
            <v>500</v>
          </cell>
          <cell r="CM236">
            <v>500</v>
          </cell>
          <cell r="CN236">
            <v>500</v>
          </cell>
          <cell r="CO236">
            <v>500</v>
          </cell>
          <cell r="CP236">
            <v>500</v>
          </cell>
          <cell r="CQ236">
            <v>500</v>
          </cell>
          <cell r="CR236">
            <v>500</v>
          </cell>
          <cell r="CS236">
            <v>500</v>
          </cell>
          <cell r="CT236">
            <v>500</v>
          </cell>
          <cell r="CU236">
            <v>500</v>
          </cell>
          <cell r="CV236">
            <v>500</v>
          </cell>
          <cell r="CW236">
            <v>500</v>
          </cell>
          <cell r="CX236" t="str">
            <v/>
          </cell>
          <cell r="CY236" t="str">
            <v/>
          </cell>
          <cell r="CZ236" t="str">
            <v/>
          </cell>
          <cell r="DA236" t="str">
            <v/>
          </cell>
          <cell r="DB236" t="str">
            <v/>
          </cell>
          <cell r="DC236" t="str">
            <v/>
          </cell>
          <cell r="DD236" t="str">
            <v/>
          </cell>
          <cell r="DE236" t="str">
            <v/>
          </cell>
          <cell r="DF236" t="str">
            <v/>
          </cell>
          <cell r="DG236" t="str">
            <v/>
          </cell>
          <cell r="DH236" t="str">
            <v/>
          </cell>
          <cell r="DI236" t="str">
            <v/>
          </cell>
          <cell r="DJ236" t="str">
            <v/>
          </cell>
          <cell r="DK236" t="str">
            <v/>
          </cell>
          <cell r="DL236" t="str">
            <v/>
          </cell>
          <cell r="DM236" t="str">
            <v/>
          </cell>
          <cell r="DN236" t="str">
            <v/>
          </cell>
          <cell r="DO236" t="str">
            <v/>
          </cell>
          <cell r="DP236" t="str">
            <v/>
          </cell>
          <cell r="DQ236" t="str">
            <v/>
          </cell>
          <cell r="DR236" t="str">
            <v/>
          </cell>
          <cell r="DS236" t="str">
            <v/>
          </cell>
          <cell r="DT236" t="str">
            <v/>
          </cell>
          <cell r="DU236" t="str">
            <v/>
          </cell>
          <cell r="DV236" t="str">
            <v/>
          </cell>
          <cell r="DW236" t="str">
            <v/>
          </cell>
          <cell r="DX236" t="str">
            <v/>
          </cell>
          <cell r="DY236" t="str">
            <v/>
          </cell>
          <cell r="DZ236" t="str">
            <v/>
          </cell>
          <cell r="EA236" t="str">
            <v/>
          </cell>
          <cell r="EB236" t="str">
            <v/>
          </cell>
          <cell r="EC236" t="str">
            <v/>
          </cell>
          <cell r="ED236" t="str">
            <v/>
          </cell>
          <cell r="EE236" t="str">
            <v/>
          </cell>
          <cell r="EF236" t="str">
            <v/>
          </cell>
          <cell r="EG236" t="str">
            <v/>
          </cell>
          <cell r="EH236" t="str">
            <v/>
          </cell>
          <cell r="EI236" t="str">
            <v/>
          </cell>
          <cell r="EJ236" t="str">
            <v/>
          </cell>
          <cell r="EK236" t="str">
            <v/>
          </cell>
          <cell r="EL236" t="str">
            <v/>
          </cell>
          <cell r="EM236" t="str">
            <v/>
          </cell>
          <cell r="EN236" t="str">
            <v/>
          </cell>
          <cell r="EO236" t="str">
            <v/>
          </cell>
          <cell r="EP236" t="str">
            <v/>
          </cell>
          <cell r="EQ236" t="str">
            <v/>
          </cell>
          <cell r="ER236" t="str">
            <v/>
          </cell>
          <cell r="ES236" t="str">
            <v/>
          </cell>
          <cell r="ET236" t="str">
            <v/>
          </cell>
          <cell r="EU236" t="str">
            <v/>
          </cell>
          <cell r="EV236" t="str">
            <v/>
          </cell>
        </row>
        <row r="238">
          <cell r="T238" t="str">
            <v>BUDGET FORECAST</v>
          </cell>
          <cell r="AA238" t="str">
            <v/>
          </cell>
          <cell r="AB238" t="str">
            <v/>
          </cell>
          <cell r="AC238" t="str">
            <v/>
          </cell>
          <cell r="AD238" t="str">
            <v/>
          </cell>
          <cell r="AE238" t="str">
            <v/>
          </cell>
          <cell r="AF238" t="str">
            <v/>
          </cell>
          <cell r="AG238" t="str">
            <v/>
          </cell>
          <cell r="AH238" t="str">
            <v/>
          </cell>
          <cell r="AI238" t="str">
            <v/>
          </cell>
          <cell r="AJ238" t="str">
            <v/>
          </cell>
          <cell r="AK238" t="str">
            <v/>
          </cell>
          <cell r="AL238" t="str">
            <v/>
          </cell>
          <cell r="AM238" t="str">
            <v/>
          </cell>
          <cell r="AN238" t="str">
            <v/>
          </cell>
          <cell r="AO238" t="str">
            <v/>
          </cell>
          <cell r="AP238" t="str">
            <v/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 t="str">
            <v/>
          </cell>
          <cell r="BB238" t="str">
            <v/>
          </cell>
          <cell r="BC238" t="str">
            <v/>
          </cell>
          <cell r="BD238" t="str">
            <v/>
          </cell>
          <cell r="BE238" t="str">
            <v/>
          </cell>
          <cell r="BF238" t="str">
            <v/>
          </cell>
          <cell r="BG238" t="str">
            <v/>
          </cell>
          <cell r="BH238" t="str">
            <v/>
          </cell>
          <cell r="BI238" t="str">
            <v/>
          </cell>
          <cell r="BJ238" t="str">
            <v/>
          </cell>
          <cell r="BK238" t="str">
            <v/>
          </cell>
          <cell r="BL238" t="str">
            <v/>
          </cell>
          <cell r="BM238" t="str">
            <v/>
          </cell>
          <cell r="BN238" t="str">
            <v/>
          </cell>
          <cell r="BO238" t="str">
            <v/>
          </cell>
          <cell r="BP238" t="str">
            <v/>
          </cell>
          <cell r="BQ238" t="str">
            <v/>
          </cell>
          <cell r="BR238" t="str">
            <v/>
          </cell>
          <cell r="BS238" t="str">
            <v/>
          </cell>
          <cell r="BT238" t="str">
            <v/>
          </cell>
          <cell r="BU238" t="str">
            <v/>
          </cell>
          <cell r="BV238" t="str">
            <v/>
          </cell>
          <cell r="BW238" t="str">
            <v/>
          </cell>
          <cell r="BX238" t="str">
            <v/>
          </cell>
          <cell r="BY238">
            <v>35905</v>
          </cell>
          <cell r="BZ238">
            <v>35912</v>
          </cell>
          <cell r="CA238">
            <v>35919</v>
          </cell>
          <cell r="CB238">
            <v>35926</v>
          </cell>
          <cell r="CC238">
            <v>35933</v>
          </cell>
          <cell r="CD238">
            <v>35940</v>
          </cell>
          <cell r="CE238">
            <v>35947</v>
          </cell>
          <cell r="CF238">
            <v>35954</v>
          </cell>
          <cell r="CG238">
            <v>35961</v>
          </cell>
          <cell r="CH238">
            <v>35968</v>
          </cell>
          <cell r="CI238">
            <v>35975</v>
          </cell>
          <cell r="CJ238">
            <v>35982</v>
          </cell>
          <cell r="CK238">
            <v>35989</v>
          </cell>
          <cell r="CL238">
            <v>35996</v>
          </cell>
          <cell r="CM238">
            <v>36003</v>
          </cell>
          <cell r="CN238">
            <v>36010</v>
          </cell>
          <cell r="CO238" t="str">
            <v/>
          </cell>
          <cell r="CP238" t="str">
            <v/>
          </cell>
          <cell r="CQ238" t="str">
            <v/>
          </cell>
          <cell r="CR238" t="str">
            <v/>
          </cell>
          <cell r="CS238" t="str">
            <v/>
          </cell>
          <cell r="CT238" t="str">
            <v/>
          </cell>
          <cell r="CU238" t="str">
            <v/>
          </cell>
          <cell r="CV238" t="str">
            <v/>
          </cell>
          <cell r="CW238" t="str">
            <v/>
          </cell>
          <cell r="CX238" t="str">
            <v/>
          </cell>
          <cell r="CY238" t="str">
            <v/>
          </cell>
          <cell r="CZ238" t="str">
            <v/>
          </cell>
          <cell r="DA238" t="str">
            <v/>
          </cell>
          <cell r="DB238" t="str">
            <v/>
          </cell>
          <cell r="DC238" t="str">
            <v/>
          </cell>
          <cell r="DD238" t="str">
            <v/>
          </cell>
          <cell r="DE238" t="str">
            <v/>
          </cell>
          <cell r="DF238" t="str">
            <v/>
          </cell>
          <cell r="DG238" t="str">
            <v/>
          </cell>
          <cell r="DH238" t="str">
            <v/>
          </cell>
          <cell r="DI238" t="str">
            <v/>
          </cell>
          <cell r="DJ238" t="str">
            <v/>
          </cell>
          <cell r="DK238" t="str">
            <v/>
          </cell>
          <cell r="DL238" t="str">
            <v/>
          </cell>
          <cell r="DM238" t="str">
            <v/>
          </cell>
          <cell r="DN238" t="str">
            <v/>
          </cell>
          <cell r="DO238" t="str">
            <v/>
          </cell>
          <cell r="DP238" t="str">
            <v/>
          </cell>
          <cell r="DQ238" t="str">
            <v/>
          </cell>
          <cell r="DR238" t="str">
            <v/>
          </cell>
          <cell r="DS238" t="str">
            <v/>
          </cell>
          <cell r="DT238" t="str">
            <v/>
          </cell>
          <cell r="DU238" t="str">
            <v/>
          </cell>
          <cell r="DV238" t="str">
            <v/>
          </cell>
          <cell r="DW238" t="str">
            <v/>
          </cell>
          <cell r="DX238" t="str">
            <v/>
          </cell>
          <cell r="DY238" t="str">
            <v/>
          </cell>
          <cell r="DZ238" t="str">
            <v/>
          </cell>
          <cell r="EA238" t="str">
            <v/>
          </cell>
          <cell r="EB238" t="str">
            <v/>
          </cell>
          <cell r="EC238" t="str">
            <v/>
          </cell>
          <cell r="ED238" t="str">
            <v/>
          </cell>
          <cell r="EE238" t="str">
            <v/>
          </cell>
          <cell r="EF238" t="str">
            <v/>
          </cell>
          <cell r="EG238" t="str">
            <v/>
          </cell>
          <cell r="EH238" t="str">
            <v/>
          </cell>
          <cell r="EI238" t="str">
            <v/>
          </cell>
          <cell r="EJ238" t="str">
            <v/>
          </cell>
          <cell r="EK238" t="str">
            <v/>
          </cell>
          <cell r="EL238" t="str">
            <v/>
          </cell>
          <cell r="EM238" t="str">
            <v/>
          </cell>
          <cell r="EN238" t="str">
            <v/>
          </cell>
          <cell r="EO238" t="str">
            <v/>
          </cell>
          <cell r="EP238" t="str">
            <v/>
          </cell>
          <cell r="EQ238" t="str">
            <v/>
          </cell>
          <cell r="ER238" t="str">
            <v/>
          </cell>
          <cell r="ES238" t="str">
            <v/>
          </cell>
          <cell r="ET238" t="str">
            <v/>
          </cell>
          <cell r="EU238" t="str">
            <v/>
          </cell>
          <cell r="EV238" t="str">
            <v/>
          </cell>
          <cell r="EW238" t="str">
            <v/>
          </cell>
          <cell r="EX238" t="str">
            <v/>
          </cell>
          <cell r="EY238" t="str">
            <v/>
          </cell>
          <cell r="EZ238" t="str">
            <v/>
          </cell>
          <cell r="FA238" t="str">
            <v/>
          </cell>
          <cell r="FB238" t="str">
            <v/>
          </cell>
          <cell r="FC238" t="str">
            <v/>
          </cell>
          <cell r="FD238" t="str">
            <v/>
          </cell>
          <cell r="FE238" t="str">
            <v/>
          </cell>
          <cell r="FF238" t="str">
            <v/>
          </cell>
          <cell r="FG238" t="str">
            <v/>
          </cell>
          <cell r="FH238" t="str">
            <v/>
          </cell>
          <cell r="FI238" t="str">
            <v/>
          </cell>
        </row>
        <row r="239">
          <cell r="T239" t="str">
            <v>BUDGET FORECAST</v>
          </cell>
          <cell r="V239" t="str">
            <v>PRE PROD</v>
          </cell>
          <cell r="W239">
            <v>30</v>
          </cell>
          <cell r="X239">
            <v>217500</v>
          </cell>
          <cell r="AA239" t="str">
            <v/>
          </cell>
          <cell r="AB239" t="str">
            <v/>
          </cell>
          <cell r="AC239" t="str">
            <v/>
          </cell>
          <cell r="AD239" t="str">
            <v/>
          </cell>
          <cell r="AE239" t="str">
            <v/>
          </cell>
          <cell r="AF239" t="str">
            <v/>
          </cell>
          <cell r="AG239" t="str">
            <v/>
          </cell>
          <cell r="AH239" t="str">
            <v/>
          </cell>
          <cell r="AI239" t="str">
            <v/>
          </cell>
          <cell r="AJ239" t="str">
            <v/>
          </cell>
          <cell r="AK239" t="str">
            <v/>
          </cell>
          <cell r="AL239" t="str">
            <v/>
          </cell>
          <cell r="AM239" t="str">
            <v/>
          </cell>
          <cell r="AN239" t="str">
            <v/>
          </cell>
          <cell r="AO239" t="str">
            <v/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 t="str">
            <v/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 t="str">
            <v/>
          </cell>
          <cell r="BB239" t="str">
            <v/>
          </cell>
          <cell r="BC239" t="str">
            <v/>
          </cell>
          <cell r="BD239" t="str">
            <v/>
          </cell>
          <cell r="BE239" t="str">
            <v/>
          </cell>
          <cell r="BF239" t="str">
            <v/>
          </cell>
          <cell r="BG239" t="str">
            <v/>
          </cell>
          <cell r="BH239" t="str">
            <v/>
          </cell>
          <cell r="BI239" t="str">
            <v/>
          </cell>
          <cell r="BJ239" t="str">
            <v/>
          </cell>
          <cell r="BK239" t="str">
            <v/>
          </cell>
          <cell r="BL239" t="str">
            <v/>
          </cell>
          <cell r="BM239" t="str">
            <v/>
          </cell>
          <cell r="BN239" t="str">
            <v/>
          </cell>
          <cell r="BO239" t="str">
            <v/>
          </cell>
          <cell r="BP239" t="str">
            <v/>
          </cell>
          <cell r="BQ239" t="str">
            <v/>
          </cell>
          <cell r="BR239" t="str">
            <v/>
          </cell>
          <cell r="BS239" t="str">
            <v/>
          </cell>
          <cell r="BT239" t="str">
            <v/>
          </cell>
          <cell r="BU239" t="str">
            <v/>
          </cell>
          <cell r="BV239" t="str">
            <v/>
          </cell>
          <cell r="BW239" t="str">
            <v/>
          </cell>
          <cell r="BX239" t="str">
            <v/>
          </cell>
          <cell r="BY239">
            <v>35905</v>
          </cell>
          <cell r="BZ239">
            <v>35912</v>
          </cell>
          <cell r="CA239">
            <v>35919</v>
          </cell>
          <cell r="CB239">
            <v>35926</v>
          </cell>
          <cell r="CC239">
            <v>35933</v>
          </cell>
          <cell r="CD239">
            <v>35940</v>
          </cell>
          <cell r="CE239">
            <v>35947</v>
          </cell>
          <cell r="CF239">
            <v>35954</v>
          </cell>
          <cell r="CG239">
            <v>35961</v>
          </cell>
          <cell r="CH239">
            <v>35968</v>
          </cell>
          <cell r="CI239">
            <v>35975</v>
          </cell>
          <cell r="CJ239">
            <v>35982</v>
          </cell>
          <cell r="CK239">
            <v>35989</v>
          </cell>
          <cell r="CL239">
            <v>35996</v>
          </cell>
          <cell r="CM239">
            <v>36003</v>
          </cell>
          <cell r="CN239">
            <v>36010</v>
          </cell>
          <cell r="CO239" t="str">
            <v/>
          </cell>
          <cell r="CP239" t="str">
            <v/>
          </cell>
          <cell r="CQ239" t="str">
            <v/>
          </cell>
          <cell r="CR239" t="str">
            <v/>
          </cell>
          <cell r="CS239" t="str">
            <v/>
          </cell>
          <cell r="CT239" t="str">
            <v/>
          </cell>
          <cell r="CU239" t="str">
            <v/>
          </cell>
          <cell r="CV239" t="str">
            <v/>
          </cell>
          <cell r="CW239" t="str">
            <v/>
          </cell>
          <cell r="CX239" t="str">
            <v/>
          </cell>
          <cell r="CY239" t="str">
            <v/>
          </cell>
          <cell r="CZ239" t="str">
            <v/>
          </cell>
          <cell r="DA239" t="str">
            <v/>
          </cell>
          <cell r="DB239" t="str">
            <v/>
          </cell>
          <cell r="DC239" t="str">
            <v/>
          </cell>
          <cell r="DD239" t="str">
            <v/>
          </cell>
          <cell r="DE239" t="str">
            <v/>
          </cell>
          <cell r="DF239" t="str">
            <v/>
          </cell>
          <cell r="DG239" t="str">
            <v/>
          </cell>
          <cell r="DH239" t="str">
            <v/>
          </cell>
          <cell r="DI239" t="str">
            <v/>
          </cell>
          <cell r="DJ239" t="str">
            <v/>
          </cell>
          <cell r="DK239" t="str">
            <v/>
          </cell>
          <cell r="DL239" t="str">
            <v/>
          </cell>
          <cell r="DM239" t="str">
            <v/>
          </cell>
          <cell r="DN239" t="str">
            <v/>
          </cell>
          <cell r="DO239" t="str">
            <v/>
          </cell>
          <cell r="DP239" t="str">
            <v/>
          </cell>
          <cell r="DQ239" t="str">
            <v/>
          </cell>
          <cell r="DR239" t="str">
            <v/>
          </cell>
          <cell r="DS239" t="str">
            <v/>
          </cell>
          <cell r="DT239" t="str">
            <v/>
          </cell>
          <cell r="DU239" t="str">
            <v/>
          </cell>
          <cell r="DV239" t="str">
            <v/>
          </cell>
          <cell r="DW239" t="str">
            <v/>
          </cell>
          <cell r="DX239" t="str">
            <v/>
          </cell>
          <cell r="DY239" t="str">
            <v/>
          </cell>
          <cell r="DZ239" t="str">
            <v/>
          </cell>
          <cell r="EA239" t="str">
            <v/>
          </cell>
          <cell r="EB239" t="str">
            <v/>
          </cell>
          <cell r="EC239" t="str">
            <v/>
          </cell>
          <cell r="ED239" t="str">
            <v/>
          </cell>
          <cell r="EE239" t="str">
            <v/>
          </cell>
          <cell r="EF239" t="str">
            <v/>
          </cell>
          <cell r="EG239" t="str">
            <v/>
          </cell>
          <cell r="EH239" t="str">
            <v/>
          </cell>
          <cell r="EI239" t="str">
            <v/>
          </cell>
          <cell r="EJ239" t="str">
            <v/>
          </cell>
          <cell r="EK239" t="str">
            <v/>
          </cell>
          <cell r="EL239" t="str">
            <v/>
          </cell>
          <cell r="EM239" t="str">
            <v/>
          </cell>
          <cell r="EN239" t="str">
            <v/>
          </cell>
          <cell r="EO239" t="str">
            <v/>
          </cell>
          <cell r="EP239" t="str">
            <v/>
          </cell>
          <cell r="EQ239" t="str">
            <v/>
          </cell>
          <cell r="ER239" t="str">
            <v/>
          </cell>
          <cell r="ES239" t="str">
            <v/>
          </cell>
          <cell r="ET239" t="str">
            <v/>
          </cell>
          <cell r="EU239" t="str">
            <v/>
          </cell>
          <cell r="EV239" t="str">
            <v/>
          </cell>
          <cell r="EW239" t="str">
            <v/>
          </cell>
          <cell r="EX239" t="str">
            <v/>
          </cell>
          <cell r="EY239" t="str">
            <v/>
          </cell>
          <cell r="EZ239" t="str">
            <v/>
          </cell>
          <cell r="FA239" t="str">
            <v/>
          </cell>
          <cell r="FB239" t="str">
            <v/>
          </cell>
          <cell r="FC239" t="str">
            <v/>
          </cell>
          <cell r="FD239" t="str">
            <v/>
          </cell>
          <cell r="FE239" t="str">
            <v/>
          </cell>
          <cell r="FF239" t="str">
            <v/>
          </cell>
          <cell r="FG239" t="str">
            <v/>
          </cell>
          <cell r="FH239" t="str">
            <v/>
          </cell>
          <cell r="FI239" t="str">
            <v/>
          </cell>
        </row>
        <row r="240">
          <cell r="V240" t="str">
            <v>PRE PROD</v>
          </cell>
          <cell r="W240">
            <v>30</v>
          </cell>
          <cell r="X240">
            <v>217500</v>
          </cell>
          <cell r="AA240" t="str">
            <v/>
          </cell>
          <cell r="AB240" t="str">
            <v/>
          </cell>
          <cell r="AC240" t="str">
            <v/>
          </cell>
          <cell r="AD240" t="str">
            <v/>
          </cell>
          <cell r="AE240" t="str">
            <v/>
          </cell>
          <cell r="AF240" t="str">
            <v/>
          </cell>
          <cell r="AG240" t="str">
            <v/>
          </cell>
          <cell r="AH240" t="str">
            <v/>
          </cell>
          <cell r="AI240" t="str">
            <v/>
          </cell>
          <cell r="AJ240" t="str">
            <v/>
          </cell>
          <cell r="AK240" t="str">
            <v/>
          </cell>
          <cell r="AL240" t="str">
            <v/>
          </cell>
          <cell r="AM240" t="str">
            <v/>
          </cell>
          <cell r="AN240" t="str">
            <v/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 t="str">
            <v/>
          </cell>
          <cell r="AU240" t="str">
            <v/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 t="str">
            <v/>
          </cell>
          <cell r="BB240" t="str">
            <v/>
          </cell>
          <cell r="BC240" t="str">
            <v/>
          </cell>
          <cell r="BD240" t="str">
            <v/>
          </cell>
          <cell r="BE240" t="str">
            <v/>
          </cell>
          <cell r="BF240" t="str">
            <v/>
          </cell>
          <cell r="BG240" t="str">
            <v/>
          </cell>
          <cell r="BH240" t="str">
            <v/>
          </cell>
          <cell r="BI240" t="str">
            <v/>
          </cell>
          <cell r="BJ240" t="str">
            <v/>
          </cell>
          <cell r="BK240" t="str">
            <v/>
          </cell>
          <cell r="BL240" t="str">
            <v/>
          </cell>
          <cell r="BM240" t="str">
            <v/>
          </cell>
          <cell r="BN240" t="str">
            <v/>
          </cell>
          <cell r="BO240" t="str">
            <v/>
          </cell>
          <cell r="BP240" t="str">
            <v/>
          </cell>
          <cell r="BQ240" t="str">
            <v/>
          </cell>
          <cell r="BR240" t="str">
            <v/>
          </cell>
          <cell r="BS240" t="str">
            <v/>
          </cell>
          <cell r="BT240" t="str">
            <v/>
          </cell>
          <cell r="BU240" t="str">
            <v/>
          </cell>
          <cell r="BV240" t="str">
            <v/>
          </cell>
          <cell r="BW240" t="str">
            <v/>
          </cell>
          <cell r="BX240" t="str">
            <v/>
          </cell>
          <cell r="BY240">
            <v>3750</v>
          </cell>
          <cell r="BZ240">
            <v>7500</v>
          </cell>
          <cell r="CA240">
            <v>11250</v>
          </cell>
          <cell r="CB240">
            <v>15000</v>
          </cell>
          <cell r="CC240">
            <v>15000</v>
          </cell>
          <cell r="CD240">
            <v>15000</v>
          </cell>
          <cell r="CE240">
            <v>15000</v>
          </cell>
          <cell r="CF240">
            <v>15000</v>
          </cell>
          <cell r="CG240">
            <v>15000</v>
          </cell>
          <cell r="CH240">
            <v>15000</v>
          </cell>
          <cell r="CI240">
            <v>15000</v>
          </cell>
          <cell r="CJ240">
            <v>15000</v>
          </cell>
          <cell r="CK240">
            <v>15000</v>
          </cell>
          <cell r="CL240">
            <v>15000</v>
          </cell>
          <cell r="CM240">
            <v>15000</v>
          </cell>
          <cell r="CN240">
            <v>15000</v>
          </cell>
          <cell r="CO240" t="str">
            <v/>
          </cell>
          <cell r="CP240" t="str">
            <v/>
          </cell>
          <cell r="CQ240" t="str">
            <v/>
          </cell>
          <cell r="CR240" t="str">
            <v/>
          </cell>
          <cell r="CS240" t="str">
            <v/>
          </cell>
          <cell r="CT240" t="str">
            <v/>
          </cell>
          <cell r="CU240" t="str">
            <v/>
          </cell>
          <cell r="CV240" t="str">
            <v/>
          </cell>
          <cell r="CW240" t="str">
            <v/>
          </cell>
          <cell r="CX240" t="str">
            <v/>
          </cell>
          <cell r="CY240" t="str">
            <v/>
          </cell>
          <cell r="CZ240" t="str">
            <v/>
          </cell>
          <cell r="DA240" t="str">
            <v/>
          </cell>
          <cell r="DB240" t="str">
            <v/>
          </cell>
          <cell r="DC240" t="str">
            <v/>
          </cell>
          <cell r="DD240" t="str">
            <v/>
          </cell>
          <cell r="DE240" t="str">
            <v/>
          </cell>
          <cell r="DF240" t="str">
            <v/>
          </cell>
          <cell r="DG240" t="str">
            <v/>
          </cell>
          <cell r="DH240" t="str">
            <v/>
          </cell>
          <cell r="DI240" t="str">
            <v/>
          </cell>
          <cell r="DJ240" t="str">
            <v/>
          </cell>
          <cell r="DK240" t="str">
            <v/>
          </cell>
          <cell r="DL240" t="str">
            <v/>
          </cell>
          <cell r="DM240" t="str">
            <v/>
          </cell>
          <cell r="DN240" t="str">
            <v/>
          </cell>
          <cell r="DO240" t="str">
            <v/>
          </cell>
          <cell r="DP240" t="str">
            <v/>
          </cell>
          <cell r="DQ240" t="str">
            <v/>
          </cell>
          <cell r="DR240" t="str">
            <v/>
          </cell>
          <cell r="DS240" t="str">
            <v/>
          </cell>
          <cell r="DT240" t="str">
            <v/>
          </cell>
          <cell r="DU240" t="str">
            <v/>
          </cell>
          <cell r="DV240" t="str">
            <v/>
          </cell>
          <cell r="DW240" t="str">
            <v/>
          </cell>
          <cell r="DX240" t="str">
            <v/>
          </cell>
          <cell r="DY240" t="str">
            <v/>
          </cell>
          <cell r="DZ240" t="str">
            <v/>
          </cell>
          <cell r="EA240" t="str">
            <v/>
          </cell>
          <cell r="EB240" t="str">
            <v/>
          </cell>
          <cell r="EC240" t="str">
            <v/>
          </cell>
          <cell r="ED240" t="str">
            <v/>
          </cell>
          <cell r="EE240" t="str">
            <v/>
          </cell>
          <cell r="EF240" t="str">
            <v/>
          </cell>
          <cell r="EG240" t="str">
            <v/>
          </cell>
          <cell r="EH240" t="str">
            <v/>
          </cell>
          <cell r="EI240" t="str">
            <v/>
          </cell>
          <cell r="EJ240" t="str">
            <v/>
          </cell>
          <cell r="EK240" t="str">
            <v/>
          </cell>
          <cell r="EL240" t="str">
            <v/>
          </cell>
          <cell r="EM240" t="str">
            <v/>
          </cell>
          <cell r="EN240" t="str">
            <v/>
          </cell>
          <cell r="EO240" t="str">
            <v/>
          </cell>
          <cell r="EP240" t="str">
            <v/>
          </cell>
          <cell r="EQ240" t="str">
            <v/>
          </cell>
          <cell r="ER240" t="str">
            <v/>
          </cell>
          <cell r="ES240" t="str">
            <v/>
          </cell>
          <cell r="ET240" t="str">
            <v/>
          </cell>
          <cell r="EU240" t="str">
            <v/>
          </cell>
          <cell r="EV240" t="str">
            <v/>
          </cell>
          <cell r="EW240" t="str">
            <v/>
          </cell>
          <cell r="EX240" t="str">
            <v/>
          </cell>
          <cell r="EY240" t="str">
            <v/>
          </cell>
          <cell r="EZ240" t="str">
            <v/>
          </cell>
          <cell r="FA240" t="str">
            <v/>
          </cell>
          <cell r="FB240" t="str">
            <v/>
          </cell>
          <cell r="FC240" t="str">
            <v/>
          </cell>
          <cell r="FD240" t="str">
            <v/>
          </cell>
          <cell r="FE240" t="str">
            <v/>
          </cell>
          <cell r="FF240" t="str">
            <v/>
          </cell>
          <cell r="FG240" t="str">
            <v/>
          </cell>
          <cell r="FH240" t="str">
            <v/>
          </cell>
          <cell r="FI240" t="str">
            <v/>
          </cell>
        </row>
        <row r="241">
          <cell r="V241" t="str">
            <v>PRODUCTION</v>
          </cell>
          <cell r="W241">
            <v>150</v>
          </cell>
          <cell r="X241">
            <v>1087500</v>
          </cell>
          <cell r="AA241" t="str">
            <v/>
          </cell>
          <cell r="AB241" t="str">
            <v/>
          </cell>
          <cell r="AC241" t="str">
            <v/>
          </cell>
          <cell r="AD241" t="str">
            <v/>
          </cell>
          <cell r="AE241" t="str">
            <v/>
          </cell>
          <cell r="AF241" t="str">
            <v/>
          </cell>
          <cell r="AG241" t="str">
            <v/>
          </cell>
          <cell r="AH241" t="str">
            <v/>
          </cell>
          <cell r="AI241" t="str">
            <v/>
          </cell>
          <cell r="AJ241" t="str">
            <v/>
          </cell>
          <cell r="AK241" t="str">
            <v/>
          </cell>
          <cell r="AL241" t="str">
            <v/>
          </cell>
          <cell r="AM241" t="str">
            <v/>
          </cell>
          <cell r="AN241" t="str">
            <v/>
          </cell>
          <cell r="AO241" t="str">
            <v/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 t="str">
            <v/>
          </cell>
          <cell r="BB241" t="str">
            <v/>
          </cell>
          <cell r="BC241" t="str">
            <v/>
          </cell>
          <cell r="BD241" t="str">
            <v/>
          </cell>
          <cell r="BE241" t="str">
            <v/>
          </cell>
          <cell r="BF241" t="str">
            <v/>
          </cell>
          <cell r="BG241" t="str">
            <v/>
          </cell>
          <cell r="BH241" t="str">
            <v/>
          </cell>
          <cell r="BI241" t="str">
            <v/>
          </cell>
          <cell r="BJ241" t="str">
            <v/>
          </cell>
          <cell r="BK241" t="str">
            <v/>
          </cell>
          <cell r="BL241" t="str">
            <v/>
          </cell>
          <cell r="BM241" t="str">
            <v/>
          </cell>
          <cell r="BN241" t="str">
            <v/>
          </cell>
          <cell r="BO241" t="str">
            <v/>
          </cell>
          <cell r="BP241" t="str">
            <v/>
          </cell>
          <cell r="BQ241" t="str">
            <v/>
          </cell>
          <cell r="BR241" t="str">
            <v/>
          </cell>
          <cell r="BS241" t="str">
            <v/>
          </cell>
          <cell r="BT241" t="str">
            <v/>
          </cell>
          <cell r="BU241" t="str">
            <v/>
          </cell>
          <cell r="BV241" t="str">
            <v/>
          </cell>
          <cell r="BW241" t="str">
            <v/>
          </cell>
          <cell r="BX241" t="str">
            <v/>
          </cell>
          <cell r="BY241" t="str">
            <v/>
          </cell>
          <cell r="BZ241" t="str">
            <v/>
          </cell>
          <cell r="CA241" t="str">
            <v/>
          </cell>
          <cell r="CB241" t="str">
            <v/>
          </cell>
          <cell r="CC241">
            <v>35933</v>
          </cell>
          <cell r="CD241">
            <v>35940</v>
          </cell>
          <cell r="CE241">
            <v>35947</v>
          </cell>
          <cell r="CF241">
            <v>35954</v>
          </cell>
          <cell r="CG241">
            <v>35961</v>
          </cell>
          <cell r="CH241">
            <v>35968</v>
          </cell>
          <cell r="CI241">
            <v>35975</v>
          </cell>
          <cell r="CJ241">
            <v>35982</v>
          </cell>
          <cell r="CK241">
            <v>35989</v>
          </cell>
          <cell r="CL241">
            <v>35996</v>
          </cell>
          <cell r="CM241">
            <v>36003</v>
          </cell>
          <cell r="CN241">
            <v>36010</v>
          </cell>
          <cell r="CO241">
            <v>36017</v>
          </cell>
          <cell r="CP241">
            <v>36024</v>
          </cell>
          <cell r="CQ241">
            <v>36031</v>
          </cell>
          <cell r="CR241">
            <v>36038</v>
          </cell>
          <cell r="CS241">
            <v>36045</v>
          </cell>
          <cell r="CT241">
            <v>36052</v>
          </cell>
          <cell r="CU241">
            <v>36059</v>
          </cell>
          <cell r="CV241" t="str">
            <v/>
          </cell>
          <cell r="CW241" t="str">
            <v/>
          </cell>
          <cell r="CX241" t="str">
            <v/>
          </cell>
          <cell r="CY241" t="str">
            <v/>
          </cell>
          <cell r="CZ241" t="str">
            <v/>
          </cell>
          <cell r="DA241" t="str">
            <v/>
          </cell>
          <cell r="DB241" t="str">
            <v/>
          </cell>
          <cell r="DC241" t="str">
            <v/>
          </cell>
          <cell r="DD241" t="str">
            <v/>
          </cell>
          <cell r="DE241" t="str">
            <v/>
          </cell>
          <cell r="DF241" t="str">
            <v/>
          </cell>
          <cell r="DG241" t="str">
            <v/>
          </cell>
          <cell r="DH241" t="str">
            <v/>
          </cell>
          <cell r="DI241" t="str">
            <v/>
          </cell>
          <cell r="DJ241" t="str">
            <v/>
          </cell>
          <cell r="DK241" t="str">
            <v/>
          </cell>
          <cell r="DL241" t="str">
            <v/>
          </cell>
          <cell r="DM241" t="str">
            <v/>
          </cell>
          <cell r="DN241" t="str">
            <v/>
          </cell>
          <cell r="DO241" t="str">
            <v/>
          </cell>
          <cell r="DP241" t="str">
            <v/>
          </cell>
          <cell r="DQ241" t="str">
            <v/>
          </cell>
          <cell r="DR241" t="str">
            <v/>
          </cell>
          <cell r="DS241" t="str">
            <v/>
          </cell>
          <cell r="DT241" t="str">
            <v/>
          </cell>
          <cell r="DU241" t="str">
            <v/>
          </cell>
          <cell r="DV241" t="str">
            <v/>
          </cell>
          <cell r="DW241" t="str">
            <v/>
          </cell>
          <cell r="DX241" t="str">
            <v/>
          </cell>
          <cell r="DY241" t="str">
            <v/>
          </cell>
          <cell r="DZ241" t="str">
            <v/>
          </cell>
          <cell r="EA241" t="str">
            <v/>
          </cell>
          <cell r="EB241" t="str">
            <v/>
          </cell>
          <cell r="EC241" t="str">
            <v/>
          </cell>
          <cell r="ED241" t="str">
            <v/>
          </cell>
          <cell r="EE241" t="str">
            <v/>
          </cell>
          <cell r="EF241" t="str">
            <v/>
          </cell>
          <cell r="EG241" t="str">
            <v/>
          </cell>
          <cell r="EH241" t="str">
            <v/>
          </cell>
          <cell r="EI241" t="str">
            <v/>
          </cell>
          <cell r="EJ241" t="str">
            <v/>
          </cell>
          <cell r="EK241" t="str">
            <v/>
          </cell>
          <cell r="EL241" t="str">
            <v/>
          </cell>
          <cell r="EM241" t="str">
            <v/>
          </cell>
          <cell r="EN241" t="str">
            <v/>
          </cell>
          <cell r="EO241" t="str">
            <v/>
          </cell>
          <cell r="EP241" t="str">
            <v/>
          </cell>
          <cell r="EQ241" t="str">
            <v/>
          </cell>
          <cell r="ER241" t="str">
            <v/>
          </cell>
          <cell r="ES241" t="str">
            <v/>
          </cell>
          <cell r="ET241" t="str">
            <v/>
          </cell>
          <cell r="EU241" t="str">
            <v/>
          </cell>
          <cell r="EV241" t="str">
            <v/>
          </cell>
          <cell r="EW241" t="str">
            <v/>
          </cell>
          <cell r="EX241" t="str">
            <v/>
          </cell>
          <cell r="EY241" t="str">
            <v/>
          </cell>
          <cell r="EZ241" t="str">
            <v/>
          </cell>
          <cell r="FA241" t="str">
            <v/>
          </cell>
          <cell r="FB241" t="str">
            <v/>
          </cell>
          <cell r="FC241" t="str">
            <v/>
          </cell>
          <cell r="FD241" t="str">
            <v/>
          </cell>
          <cell r="FE241" t="str">
            <v/>
          </cell>
          <cell r="FF241" t="str">
            <v/>
          </cell>
          <cell r="FG241" t="str">
            <v/>
          </cell>
          <cell r="FH241" t="str">
            <v/>
          </cell>
          <cell r="FI241" t="str">
            <v/>
          </cell>
        </row>
        <row r="242">
          <cell r="V242" t="str">
            <v>PRODUCTION</v>
          </cell>
          <cell r="W242">
            <v>150</v>
          </cell>
          <cell r="X242">
            <v>1087500</v>
          </cell>
          <cell r="AA242" t="str">
            <v/>
          </cell>
          <cell r="AB242" t="str">
            <v/>
          </cell>
          <cell r="AC242" t="str">
            <v/>
          </cell>
          <cell r="AD242" t="str">
            <v/>
          </cell>
          <cell r="AE242" t="str">
            <v/>
          </cell>
          <cell r="AF242" t="str">
            <v/>
          </cell>
          <cell r="AG242" t="str">
            <v/>
          </cell>
          <cell r="AH242" t="str">
            <v/>
          </cell>
          <cell r="AI242" t="str">
            <v/>
          </cell>
          <cell r="AJ242" t="str">
            <v/>
          </cell>
          <cell r="AK242" t="str">
            <v/>
          </cell>
          <cell r="AL242" t="str">
            <v/>
          </cell>
          <cell r="AM242" t="str">
            <v/>
          </cell>
          <cell r="AN242" t="str">
            <v/>
          </cell>
          <cell r="AO242" t="str">
            <v/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 t="str">
            <v/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 t="str">
            <v/>
          </cell>
          <cell r="BB242" t="str">
            <v/>
          </cell>
          <cell r="BC242" t="str">
            <v/>
          </cell>
          <cell r="BD242" t="str">
            <v/>
          </cell>
          <cell r="BE242" t="str">
            <v/>
          </cell>
          <cell r="BF242" t="str">
            <v/>
          </cell>
          <cell r="BG242" t="str">
            <v/>
          </cell>
          <cell r="BH242" t="str">
            <v/>
          </cell>
          <cell r="BI242" t="str">
            <v/>
          </cell>
          <cell r="BJ242" t="str">
            <v/>
          </cell>
          <cell r="BK242" t="str">
            <v/>
          </cell>
          <cell r="BL242" t="str">
            <v/>
          </cell>
          <cell r="BM242" t="str">
            <v/>
          </cell>
          <cell r="BN242" t="str">
            <v/>
          </cell>
          <cell r="BO242" t="str">
            <v/>
          </cell>
          <cell r="BP242" t="str">
            <v/>
          </cell>
          <cell r="BQ242" t="str">
            <v/>
          </cell>
          <cell r="BR242" t="str">
            <v/>
          </cell>
          <cell r="BS242" t="str">
            <v/>
          </cell>
          <cell r="BT242" t="str">
            <v/>
          </cell>
          <cell r="BU242" t="str">
            <v/>
          </cell>
          <cell r="BV242" t="str">
            <v/>
          </cell>
          <cell r="BW242" t="str">
            <v/>
          </cell>
          <cell r="BX242" t="str">
            <v/>
          </cell>
          <cell r="BY242" t="str">
            <v/>
          </cell>
          <cell r="BZ242" t="str">
            <v/>
          </cell>
          <cell r="CA242" t="str">
            <v/>
          </cell>
          <cell r="CB242" t="str">
            <v/>
          </cell>
          <cell r="CC242">
            <v>0</v>
          </cell>
          <cell r="CD242">
            <v>0</v>
          </cell>
          <cell r="CE242">
            <v>0</v>
          </cell>
          <cell r="CF242">
            <v>18750</v>
          </cell>
          <cell r="CG242">
            <v>37500</v>
          </cell>
          <cell r="CH242">
            <v>56250</v>
          </cell>
          <cell r="CI242">
            <v>75000</v>
          </cell>
          <cell r="CJ242">
            <v>75000</v>
          </cell>
          <cell r="CK242">
            <v>75000</v>
          </cell>
          <cell r="CL242">
            <v>75000</v>
          </cell>
          <cell r="CM242">
            <v>75000</v>
          </cell>
          <cell r="CN242">
            <v>75000</v>
          </cell>
          <cell r="CO242">
            <v>75000</v>
          </cell>
          <cell r="CP242">
            <v>75000</v>
          </cell>
          <cell r="CQ242">
            <v>75000</v>
          </cell>
          <cell r="CR242">
            <v>75000</v>
          </cell>
          <cell r="CS242">
            <v>75000</v>
          </cell>
          <cell r="CT242">
            <v>75000</v>
          </cell>
          <cell r="CU242">
            <v>75000</v>
          </cell>
          <cell r="CV242" t="str">
            <v/>
          </cell>
          <cell r="CW242" t="str">
            <v/>
          </cell>
          <cell r="CX242" t="str">
            <v/>
          </cell>
          <cell r="CY242" t="str">
            <v/>
          </cell>
          <cell r="CZ242" t="str">
            <v/>
          </cell>
          <cell r="DA242" t="str">
            <v/>
          </cell>
          <cell r="DB242" t="str">
            <v/>
          </cell>
          <cell r="DC242" t="str">
            <v/>
          </cell>
          <cell r="DD242" t="str">
            <v/>
          </cell>
          <cell r="DE242" t="str">
            <v/>
          </cell>
          <cell r="DF242" t="str">
            <v/>
          </cell>
          <cell r="DG242" t="str">
            <v/>
          </cell>
          <cell r="DH242" t="str">
            <v/>
          </cell>
          <cell r="DI242" t="str">
            <v/>
          </cell>
          <cell r="DJ242" t="str">
            <v/>
          </cell>
          <cell r="DK242" t="str">
            <v/>
          </cell>
          <cell r="DL242" t="str">
            <v/>
          </cell>
          <cell r="DM242" t="str">
            <v/>
          </cell>
          <cell r="DN242" t="str">
            <v/>
          </cell>
          <cell r="DO242" t="str">
            <v/>
          </cell>
          <cell r="DP242" t="str">
            <v/>
          </cell>
          <cell r="DQ242" t="str">
            <v/>
          </cell>
          <cell r="DR242" t="str">
            <v/>
          </cell>
          <cell r="DS242" t="str">
            <v/>
          </cell>
          <cell r="DT242" t="str">
            <v/>
          </cell>
          <cell r="DU242" t="str">
            <v/>
          </cell>
          <cell r="DV242" t="str">
            <v/>
          </cell>
          <cell r="DW242" t="str">
            <v/>
          </cell>
          <cell r="DX242" t="str">
            <v/>
          </cell>
          <cell r="DY242" t="str">
            <v/>
          </cell>
          <cell r="DZ242" t="str">
            <v/>
          </cell>
          <cell r="EA242" t="str">
            <v/>
          </cell>
          <cell r="EB242" t="str">
            <v/>
          </cell>
          <cell r="EC242" t="str">
            <v/>
          </cell>
          <cell r="ED242" t="str">
            <v/>
          </cell>
          <cell r="EE242" t="str">
            <v/>
          </cell>
          <cell r="EF242" t="str">
            <v/>
          </cell>
          <cell r="EG242" t="str">
            <v/>
          </cell>
          <cell r="EH242" t="str">
            <v/>
          </cell>
          <cell r="EI242" t="str">
            <v/>
          </cell>
          <cell r="EJ242" t="str">
            <v/>
          </cell>
          <cell r="EK242" t="str">
            <v/>
          </cell>
          <cell r="EL242" t="str">
            <v/>
          </cell>
          <cell r="EM242" t="str">
            <v/>
          </cell>
          <cell r="EN242" t="str">
            <v/>
          </cell>
          <cell r="EO242" t="str">
            <v/>
          </cell>
          <cell r="EP242" t="str">
            <v/>
          </cell>
          <cell r="EQ242" t="str">
            <v/>
          </cell>
          <cell r="ER242" t="str">
            <v/>
          </cell>
          <cell r="ES242" t="str">
            <v/>
          </cell>
          <cell r="ET242" t="str">
            <v/>
          </cell>
          <cell r="EU242" t="str">
            <v/>
          </cell>
          <cell r="EV242" t="str">
            <v/>
          </cell>
          <cell r="EW242" t="str">
            <v/>
          </cell>
          <cell r="EX242" t="str">
            <v/>
          </cell>
          <cell r="EY242" t="str">
            <v/>
          </cell>
          <cell r="EZ242" t="str">
            <v/>
          </cell>
          <cell r="FA242" t="str">
            <v/>
          </cell>
          <cell r="FB242" t="str">
            <v/>
          </cell>
          <cell r="FC242" t="str">
            <v/>
          </cell>
          <cell r="FD242" t="str">
            <v/>
          </cell>
          <cell r="FE242" t="str">
            <v/>
          </cell>
          <cell r="FF242" t="str">
            <v/>
          </cell>
          <cell r="FG242" t="str">
            <v/>
          </cell>
          <cell r="FH242" t="str">
            <v/>
          </cell>
          <cell r="FI242" t="str">
            <v/>
          </cell>
        </row>
        <row r="243">
          <cell r="V243" t="str">
            <v>INK &amp; PAINT</v>
          </cell>
          <cell r="W243">
            <v>8</v>
          </cell>
          <cell r="X243">
            <v>58000</v>
          </cell>
          <cell r="AA243" t="str">
            <v/>
          </cell>
          <cell r="AB243" t="str">
            <v/>
          </cell>
          <cell r="AC243" t="str">
            <v/>
          </cell>
          <cell r="AD243" t="str">
            <v/>
          </cell>
          <cell r="AE243" t="str">
            <v/>
          </cell>
          <cell r="AF243" t="str">
            <v/>
          </cell>
          <cell r="AG243" t="str">
            <v/>
          </cell>
          <cell r="AH243" t="str">
            <v/>
          </cell>
          <cell r="AI243" t="str">
            <v/>
          </cell>
          <cell r="AJ243" t="str">
            <v/>
          </cell>
          <cell r="AK243" t="str">
            <v/>
          </cell>
          <cell r="AL243" t="str">
            <v/>
          </cell>
          <cell r="AM243" t="str">
            <v/>
          </cell>
          <cell r="AN243" t="str">
            <v/>
          </cell>
          <cell r="AO243" t="str">
            <v/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 t="str">
            <v/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 t="str">
            <v/>
          </cell>
          <cell r="BB243" t="str">
            <v/>
          </cell>
          <cell r="BC243" t="str">
            <v/>
          </cell>
          <cell r="BD243" t="str">
            <v/>
          </cell>
          <cell r="BE243" t="str">
            <v/>
          </cell>
          <cell r="BF243" t="str">
            <v/>
          </cell>
          <cell r="BG243" t="str">
            <v/>
          </cell>
          <cell r="BH243" t="str">
            <v/>
          </cell>
          <cell r="BI243" t="str">
            <v/>
          </cell>
          <cell r="BJ243" t="str">
            <v/>
          </cell>
          <cell r="BK243" t="str">
            <v/>
          </cell>
          <cell r="BL243" t="str">
            <v/>
          </cell>
          <cell r="BM243" t="str">
            <v/>
          </cell>
          <cell r="BN243" t="str">
            <v/>
          </cell>
          <cell r="BO243" t="str">
            <v/>
          </cell>
          <cell r="BP243" t="str">
            <v/>
          </cell>
          <cell r="BQ243" t="str">
            <v/>
          </cell>
          <cell r="BR243" t="str">
            <v/>
          </cell>
          <cell r="BS243" t="str">
            <v/>
          </cell>
          <cell r="BT243" t="str">
            <v/>
          </cell>
          <cell r="BU243" t="str">
            <v/>
          </cell>
          <cell r="BV243" t="str">
            <v/>
          </cell>
          <cell r="BW243" t="str">
            <v/>
          </cell>
          <cell r="BX243" t="str">
            <v/>
          </cell>
          <cell r="BY243" t="str">
            <v/>
          </cell>
          <cell r="BZ243" t="str">
            <v/>
          </cell>
          <cell r="CA243" t="str">
            <v/>
          </cell>
          <cell r="CB243" t="str">
            <v/>
          </cell>
          <cell r="CC243" t="str">
            <v/>
          </cell>
          <cell r="CD243" t="str">
            <v/>
          </cell>
          <cell r="CE243" t="str">
            <v/>
          </cell>
          <cell r="CF243" t="str">
            <v/>
          </cell>
          <cell r="CG243" t="str">
            <v/>
          </cell>
          <cell r="CH243">
            <v>35968</v>
          </cell>
          <cell r="CI243">
            <v>35975</v>
          </cell>
          <cell r="CJ243">
            <v>35982</v>
          </cell>
          <cell r="CK243">
            <v>35989</v>
          </cell>
          <cell r="CL243">
            <v>35996</v>
          </cell>
          <cell r="CM243">
            <v>36003</v>
          </cell>
          <cell r="CN243">
            <v>36010</v>
          </cell>
          <cell r="CO243">
            <v>36017</v>
          </cell>
          <cell r="CP243">
            <v>36024</v>
          </cell>
          <cell r="CQ243">
            <v>36031</v>
          </cell>
          <cell r="CR243">
            <v>36038</v>
          </cell>
          <cell r="CS243">
            <v>36045</v>
          </cell>
          <cell r="CT243">
            <v>36052</v>
          </cell>
          <cell r="CU243">
            <v>36059</v>
          </cell>
          <cell r="CV243">
            <v>36066</v>
          </cell>
          <cell r="CW243">
            <v>36073</v>
          </cell>
          <cell r="CX243" t="str">
            <v/>
          </cell>
          <cell r="CY243" t="str">
            <v/>
          </cell>
          <cell r="CZ243" t="str">
            <v/>
          </cell>
          <cell r="DA243" t="str">
            <v/>
          </cell>
          <cell r="DB243" t="str">
            <v/>
          </cell>
          <cell r="DC243" t="str">
            <v/>
          </cell>
          <cell r="DD243" t="str">
            <v/>
          </cell>
          <cell r="DE243" t="str">
            <v/>
          </cell>
          <cell r="DF243" t="str">
            <v/>
          </cell>
          <cell r="DG243" t="str">
            <v/>
          </cell>
          <cell r="DH243" t="str">
            <v/>
          </cell>
          <cell r="DI243" t="str">
            <v/>
          </cell>
          <cell r="DJ243" t="str">
            <v/>
          </cell>
          <cell r="DK243" t="str">
            <v/>
          </cell>
          <cell r="DL243" t="str">
            <v/>
          </cell>
          <cell r="DM243" t="str">
            <v/>
          </cell>
          <cell r="DN243" t="str">
            <v/>
          </cell>
          <cell r="DO243" t="str">
            <v/>
          </cell>
          <cell r="DP243" t="str">
            <v/>
          </cell>
          <cell r="DQ243" t="str">
            <v/>
          </cell>
          <cell r="DR243" t="str">
            <v/>
          </cell>
          <cell r="DS243" t="str">
            <v/>
          </cell>
          <cell r="DT243" t="str">
            <v/>
          </cell>
          <cell r="DU243" t="str">
            <v/>
          </cell>
          <cell r="DV243" t="str">
            <v/>
          </cell>
          <cell r="DW243" t="str">
            <v/>
          </cell>
          <cell r="DX243" t="str">
            <v/>
          </cell>
          <cell r="DY243" t="str">
            <v/>
          </cell>
          <cell r="DZ243" t="str">
            <v/>
          </cell>
          <cell r="EA243" t="str">
            <v/>
          </cell>
          <cell r="EB243" t="str">
            <v/>
          </cell>
          <cell r="EC243" t="str">
            <v/>
          </cell>
          <cell r="ED243" t="str">
            <v/>
          </cell>
          <cell r="EE243" t="str">
            <v/>
          </cell>
          <cell r="EF243" t="str">
            <v/>
          </cell>
          <cell r="EG243" t="str">
            <v/>
          </cell>
          <cell r="EH243" t="str">
            <v/>
          </cell>
          <cell r="EI243" t="str">
            <v/>
          </cell>
          <cell r="EJ243" t="str">
            <v/>
          </cell>
          <cell r="EK243" t="str">
            <v/>
          </cell>
          <cell r="EL243" t="str">
            <v/>
          </cell>
          <cell r="EM243" t="str">
            <v/>
          </cell>
          <cell r="EN243" t="str">
            <v/>
          </cell>
          <cell r="EO243" t="str">
            <v/>
          </cell>
          <cell r="EP243" t="str">
            <v/>
          </cell>
          <cell r="EQ243" t="str">
            <v/>
          </cell>
          <cell r="ER243" t="str">
            <v/>
          </cell>
          <cell r="ES243" t="str">
            <v/>
          </cell>
          <cell r="ET243" t="str">
            <v/>
          </cell>
          <cell r="EU243" t="str">
            <v/>
          </cell>
          <cell r="EV243" t="str">
            <v/>
          </cell>
          <cell r="EW243" t="str">
            <v/>
          </cell>
          <cell r="EX243" t="str">
            <v/>
          </cell>
          <cell r="EY243" t="str">
            <v/>
          </cell>
          <cell r="EZ243" t="str">
            <v/>
          </cell>
          <cell r="FA243" t="str">
            <v/>
          </cell>
          <cell r="FB243" t="str">
            <v/>
          </cell>
          <cell r="FC243" t="str">
            <v/>
          </cell>
          <cell r="FD243" t="str">
            <v/>
          </cell>
          <cell r="FE243" t="str">
            <v/>
          </cell>
          <cell r="FF243" t="str">
            <v/>
          </cell>
          <cell r="FG243" t="str">
            <v/>
          </cell>
          <cell r="FH243" t="str">
            <v/>
          </cell>
          <cell r="FI243" t="str">
            <v/>
          </cell>
        </row>
        <row r="244">
          <cell r="V244" t="str">
            <v>INK &amp; PAINT</v>
          </cell>
          <cell r="W244">
            <v>8</v>
          </cell>
          <cell r="X244">
            <v>58000</v>
          </cell>
          <cell r="AA244" t="str">
            <v/>
          </cell>
          <cell r="AB244" t="str">
            <v/>
          </cell>
          <cell r="AC244" t="str">
            <v/>
          </cell>
          <cell r="AD244" t="str">
            <v/>
          </cell>
          <cell r="AE244" t="str">
            <v/>
          </cell>
          <cell r="AF244" t="str">
            <v/>
          </cell>
          <cell r="AG244" t="str">
            <v/>
          </cell>
          <cell r="AH244" t="str">
            <v/>
          </cell>
          <cell r="AI244" t="str">
            <v/>
          </cell>
          <cell r="AJ244" t="str">
            <v/>
          </cell>
          <cell r="AK244" t="str">
            <v/>
          </cell>
          <cell r="AL244" t="str">
            <v/>
          </cell>
          <cell r="AM244" t="str">
            <v/>
          </cell>
          <cell r="AN244" t="str">
            <v/>
          </cell>
          <cell r="AO244" t="str">
            <v/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 t="str">
            <v/>
          </cell>
          <cell r="BB244" t="str">
            <v/>
          </cell>
          <cell r="BC244" t="str">
            <v/>
          </cell>
          <cell r="BD244" t="str">
            <v/>
          </cell>
          <cell r="BE244" t="str">
            <v/>
          </cell>
          <cell r="BF244" t="str">
            <v/>
          </cell>
          <cell r="BG244" t="str">
            <v/>
          </cell>
          <cell r="BH244" t="str">
            <v/>
          </cell>
          <cell r="BI244" t="str">
            <v/>
          </cell>
          <cell r="BJ244" t="str">
            <v/>
          </cell>
          <cell r="BK244" t="str">
            <v/>
          </cell>
          <cell r="BL244" t="str">
            <v/>
          </cell>
          <cell r="BM244" t="str">
            <v/>
          </cell>
          <cell r="BN244" t="str">
            <v/>
          </cell>
          <cell r="BO244" t="str">
            <v/>
          </cell>
          <cell r="BP244" t="str">
            <v/>
          </cell>
          <cell r="BQ244" t="str">
            <v/>
          </cell>
          <cell r="BR244" t="str">
            <v/>
          </cell>
          <cell r="BS244" t="str">
            <v/>
          </cell>
          <cell r="BT244" t="str">
            <v/>
          </cell>
          <cell r="BU244" t="str">
            <v/>
          </cell>
          <cell r="BV244" t="str">
            <v/>
          </cell>
          <cell r="BW244" t="str">
            <v/>
          </cell>
          <cell r="BX244" t="str">
            <v/>
          </cell>
          <cell r="BY244" t="str">
            <v/>
          </cell>
          <cell r="BZ244" t="str">
            <v/>
          </cell>
          <cell r="CA244" t="str">
            <v/>
          </cell>
          <cell r="CB244" t="str">
            <v/>
          </cell>
          <cell r="CC244" t="str">
            <v/>
          </cell>
          <cell r="CD244" t="str">
            <v/>
          </cell>
          <cell r="CE244" t="str">
            <v/>
          </cell>
          <cell r="CF244" t="str">
            <v/>
          </cell>
          <cell r="CG244" t="str">
            <v/>
          </cell>
          <cell r="CH244">
            <v>1000</v>
          </cell>
          <cell r="CI244">
            <v>2000</v>
          </cell>
          <cell r="CJ244">
            <v>3000</v>
          </cell>
          <cell r="CK244">
            <v>4000</v>
          </cell>
          <cell r="CL244">
            <v>4000</v>
          </cell>
          <cell r="CM244">
            <v>4000</v>
          </cell>
          <cell r="CN244">
            <v>4000</v>
          </cell>
          <cell r="CO244">
            <v>4000</v>
          </cell>
          <cell r="CP244">
            <v>4000</v>
          </cell>
          <cell r="CQ244">
            <v>4000</v>
          </cell>
          <cell r="CR244">
            <v>4000</v>
          </cell>
          <cell r="CS244">
            <v>4000</v>
          </cell>
          <cell r="CT244">
            <v>4000</v>
          </cell>
          <cell r="CU244">
            <v>4000</v>
          </cell>
          <cell r="CV244">
            <v>4000</v>
          </cell>
          <cell r="CW244">
            <v>4000</v>
          </cell>
          <cell r="CX244" t="str">
            <v/>
          </cell>
          <cell r="CY244" t="str">
            <v/>
          </cell>
          <cell r="CZ244" t="str">
            <v/>
          </cell>
          <cell r="DA244" t="str">
            <v/>
          </cell>
          <cell r="DB244" t="str">
            <v/>
          </cell>
          <cell r="DC244" t="str">
            <v/>
          </cell>
          <cell r="DD244" t="str">
            <v/>
          </cell>
          <cell r="DE244" t="str">
            <v/>
          </cell>
          <cell r="DF244" t="str">
            <v/>
          </cell>
          <cell r="DG244" t="str">
            <v/>
          </cell>
          <cell r="DH244" t="str">
            <v/>
          </cell>
          <cell r="DI244" t="str">
            <v/>
          </cell>
          <cell r="DJ244" t="str">
            <v/>
          </cell>
          <cell r="DK244" t="str">
            <v/>
          </cell>
          <cell r="DL244" t="str">
            <v/>
          </cell>
          <cell r="DM244" t="str">
            <v/>
          </cell>
          <cell r="DN244" t="str">
            <v/>
          </cell>
          <cell r="DO244" t="str">
            <v/>
          </cell>
          <cell r="DP244" t="str">
            <v/>
          </cell>
          <cell r="DQ244" t="str">
            <v/>
          </cell>
          <cell r="DR244" t="str">
            <v/>
          </cell>
          <cell r="DS244" t="str">
            <v/>
          </cell>
          <cell r="DT244" t="str">
            <v/>
          </cell>
          <cell r="DU244" t="str">
            <v/>
          </cell>
          <cell r="DV244" t="str">
            <v/>
          </cell>
          <cell r="DW244" t="str">
            <v/>
          </cell>
          <cell r="DX244" t="str">
            <v/>
          </cell>
          <cell r="DY244" t="str">
            <v/>
          </cell>
          <cell r="DZ244" t="str">
            <v/>
          </cell>
          <cell r="EA244" t="str">
            <v/>
          </cell>
          <cell r="EB244" t="str">
            <v/>
          </cell>
          <cell r="EC244" t="str">
            <v/>
          </cell>
          <cell r="ED244" t="str">
            <v/>
          </cell>
          <cell r="EE244" t="str">
            <v/>
          </cell>
          <cell r="EF244" t="str">
            <v/>
          </cell>
          <cell r="EG244" t="str">
            <v/>
          </cell>
          <cell r="EH244" t="str">
            <v/>
          </cell>
          <cell r="EI244" t="str">
            <v/>
          </cell>
          <cell r="EJ244" t="str">
            <v/>
          </cell>
          <cell r="EK244" t="str">
            <v/>
          </cell>
          <cell r="EL244" t="str">
            <v/>
          </cell>
          <cell r="EM244" t="str">
            <v/>
          </cell>
          <cell r="EN244" t="str">
            <v/>
          </cell>
          <cell r="EO244" t="str">
            <v/>
          </cell>
          <cell r="EP244" t="str">
            <v/>
          </cell>
          <cell r="EQ244" t="str">
            <v/>
          </cell>
          <cell r="ER244" t="str">
            <v/>
          </cell>
          <cell r="ES244" t="str">
            <v/>
          </cell>
          <cell r="ET244" t="str">
            <v/>
          </cell>
          <cell r="EU244" t="str">
            <v/>
          </cell>
          <cell r="EV244" t="str">
            <v/>
          </cell>
          <cell r="EW244" t="str">
            <v/>
          </cell>
          <cell r="EX244" t="str">
            <v/>
          </cell>
          <cell r="EY244" t="str">
            <v/>
          </cell>
          <cell r="EZ244" t="str">
            <v/>
          </cell>
          <cell r="FA244" t="str">
            <v/>
          </cell>
          <cell r="FB244" t="str">
            <v/>
          </cell>
          <cell r="FC244" t="str">
            <v/>
          </cell>
          <cell r="FD244" t="str">
            <v/>
          </cell>
          <cell r="FE244" t="str">
            <v/>
          </cell>
          <cell r="FF244" t="str">
            <v/>
          </cell>
          <cell r="FG244" t="str">
            <v/>
          </cell>
          <cell r="FH244" t="str">
            <v/>
          </cell>
          <cell r="FI244" t="str">
            <v/>
          </cell>
        </row>
        <row r="245">
          <cell r="X245" t="str">
            <v>DIRECT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3750</v>
          </cell>
          <cell r="BZ245">
            <v>7500</v>
          </cell>
          <cell r="CA245">
            <v>11250</v>
          </cell>
          <cell r="CB245">
            <v>15000</v>
          </cell>
          <cell r="CC245">
            <v>50933</v>
          </cell>
          <cell r="CD245">
            <v>50940</v>
          </cell>
          <cell r="CE245">
            <v>50947</v>
          </cell>
          <cell r="CF245">
            <v>69704</v>
          </cell>
          <cell r="CG245">
            <v>88461</v>
          </cell>
          <cell r="CH245">
            <v>144186</v>
          </cell>
          <cell r="CI245">
            <v>163950</v>
          </cell>
          <cell r="CJ245">
            <v>164964</v>
          </cell>
          <cell r="CK245">
            <v>165978</v>
          </cell>
          <cell r="CL245">
            <v>165992</v>
          </cell>
          <cell r="CM245">
            <v>166006</v>
          </cell>
          <cell r="CN245">
            <v>166020</v>
          </cell>
          <cell r="CO245">
            <v>151034</v>
          </cell>
          <cell r="CP245">
            <v>151048</v>
          </cell>
          <cell r="CQ245">
            <v>151062</v>
          </cell>
          <cell r="CR245">
            <v>151076</v>
          </cell>
          <cell r="CS245">
            <v>151090</v>
          </cell>
          <cell r="CT245">
            <v>151104</v>
          </cell>
          <cell r="CU245">
            <v>151118</v>
          </cell>
          <cell r="CV245">
            <v>40066</v>
          </cell>
          <cell r="CW245">
            <v>40073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</row>
        <row r="246">
          <cell r="X246" t="str">
            <v>DIRECT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3750</v>
          </cell>
          <cell r="BZ246">
            <v>7500</v>
          </cell>
          <cell r="CA246">
            <v>11250</v>
          </cell>
          <cell r="CB246">
            <v>15000</v>
          </cell>
          <cell r="CC246">
            <v>50933</v>
          </cell>
          <cell r="CD246">
            <v>50940</v>
          </cell>
          <cell r="CE246">
            <v>50947</v>
          </cell>
          <cell r="CF246">
            <v>69704</v>
          </cell>
          <cell r="CG246">
            <v>88461</v>
          </cell>
          <cell r="CH246">
            <v>144186</v>
          </cell>
          <cell r="CI246">
            <v>163950</v>
          </cell>
          <cell r="CJ246">
            <v>164964</v>
          </cell>
          <cell r="CK246">
            <v>165978</v>
          </cell>
          <cell r="CL246">
            <v>165992</v>
          </cell>
          <cell r="CM246">
            <v>166006</v>
          </cell>
          <cell r="CN246">
            <v>166020</v>
          </cell>
          <cell r="CO246">
            <v>151034</v>
          </cell>
          <cell r="CP246">
            <v>151048</v>
          </cell>
          <cell r="CQ246">
            <v>151062</v>
          </cell>
          <cell r="CR246">
            <v>151076</v>
          </cell>
          <cell r="CS246">
            <v>151090</v>
          </cell>
          <cell r="CT246">
            <v>151104</v>
          </cell>
          <cell r="CU246">
            <v>151118</v>
          </cell>
          <cell r="CV246">
            <v>40066</v>
          </cell>
          <cell r="CW246">
            <v>40073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</row>
        <row r="247">
          <cell r="X247" t="str">
            <v>LOADED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5062.5</v>
          </cell>
          <cell r="BZ247">
            <v>10125</v>
          </cell>
          <cell r="CA247">
            <v>15187.5</v>
          </cell>
          <cell r="CB247">
            <v>20250</v>
          </cell>
          <cell r="CC247">
            <v>68759.55</v>
          </cell>
          <cell r="CD247">
            <v>68769</v>
          </cell>
          <cell r="CE247">
            <v>68778.45</v>
          </cell>
          <cell r="CF247">
            <v>94100.4</v>
          </cell>
          <cell r="CG247">
            <v>119422.35</v>
          </cell>
          <cell r="CH247">
            <v>194651.1</v>
          </cell>
          <cell r="CI247">
            <v>221332.5</v>
          </cell>
          <cell r="CJ247">
            <v>222701.4</v>
          </cell>
          <cell r="CK247">
            <v>224070.3</v>
          </cell>
          <cell r="CL247">
            <v>224089.2</v>
          </cell>
          <cell r="CM247">
            <v>224108.1</v>
          </cell>
          <cell r="CN247">
            <v>224127</v>
          </cell>
          <cell r="CO247">
            <v>203895.9</v>
          </cell>
          <cell r="CP247">
            <v>203914.8</v>
          </cell>
          <cell r="CQ247">
            <v>203933.7</v>
          </cell>
          <cell r="CR247">
            <v>203952.6</v>
          </cell>
          <cell r="CS247">
            <v>203971.5</v>
          </cell>
          <cell r="CT247">
            <v>203990.39999999999</v>
          </cell>
          <cell r="CU247">
            <v>204009.3</v>
          </cell>
          <cell r="CV247">
            <v>54089.1</v>
          </cell>
          <cell r="CW247">
            <v>54098.55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</row>
        <row r="248">
          <cell r="V248" t="str">
            <v>PROJECTED RTM</v>
          </cell>
          <cell r="X248" t="str">
            <v>CUMULATIVE TO DATE</v>
          </cell>
          <cell r="Y248">
            <v>175</v>
          </cell>
          <cell r="Z248">
            <v>98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5062.5</v>
          </cell>
          <cell r="BZ248">
            <v>10125</v>
          </cell>
          <cell r="CA248">
            <v>15187.5</v>
          </cell>
          <cell r="CB248">
            <v>20250</v>
          </cell>
          <cell r="CC248">
            <v>68759.55</v>
          </cell>
          <cell r="CD248">
            <v>68769</v>
          </cell>
          <cell r="CE248">
            <v>68778.45</v>
          </cell>
          <cell r="CF248">
            <v>94100.4</v>
          </cell>
          <cell r="CG248">
            <v>119422.35</v>
          </cell>
          <cell r="CH248">
            <v>194651.1</v>
          </cell>
          <cell r="CI248">
            <v>221332.5</v>
          </cell>
          <cell r="CJ248">
            <v>222701.4</v>
          </cell>
          <cell r="CK248">
            <v>224070.3</v>
          </cell>
          <cell r="CL248">
            <v>224089.2</v>
          </cell>
          <cell r="CM248">
            <v>224108.1</v>
          </cell>
          <cell r="CN248">
            <v>224127</v>
          </cell>
          <cell r="CO248">
            <v>203895.9</v>
          </cell>
          <cell r="CP248">
            <v>203914.8</v>
          </cell>
          <cell r="CQ248">
            <v>203933.7</v>
          </cell>
          <cell r="CR248">
            <v>203952.6</v>
          </cell>
          <cell r="CS248">
            <v>203971.5</v>
          </cell>
          <cell r="CT248">
            <v>203990.39999999999</v>
          </cell>
          <cell r="CU248">
            <v>204009.3</v>
          </cell>
          <cell r="CV248">
            <v>54089.1</v>
          </cell>
          <cell r="CW248">
            <v>54098.55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</row>
        <row r="249">
          <cell r="V249" t="str">
            <v>PROJECTED RTM</v>
          </cell>
          <cell r="X249">
            <v>36154</v>
          </cell>
          <cell r="Y249">
            <v>175</v>
          </cell>
          <cell r="Z249">
            <v>98</v>
          </cell>
          <cell r="AA249" t="str">
            <v/>
          </cell>
          <cell r="AB249" t="str">
            <v/>
          </cell>
          <cell r="AC249" t="str">
            <v/>
          </cell>
          <cell r="AD249" t="str">
            <v/>
          </cell>
          <cell r="AE249" t="str">
            <v/>
          </cell>
          <cell r="AF249" t="str">
            <v/>
          </cell>
          <cell r="AG249" t="str">
            <v/>
          </cell>
          <cell r="AH249" t="str">
            <v/>
          </cell>
          <cell r="AI249" t="str">
            <v/>
          </cell>
          <cell r="AJ249" t="str">
            <v/>
          </cell>
          <cell r="AK249" t="str">
            <v/>
          </cell>
          <cell r="AL249" t="str">
            <v/>
          </cell>
          <cell r="AM249" t="str">
            <v/>
          </cell>
          <cell r="AN249" t="str">
            <v/>
          </cell>
          <cell r="AO249" t="str">
            <v/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 t="str">
            <v/>
          </cell>
          <cell r="BB249" t="str">
            <v/>
          </cell>
          <cell r="BC249" t="str">
            <v/>
          </cell>
          <cell r="BD249" t="str">
            <v/>
          </cell>
          <cell r="BE249" t="str">
            <v/>
          </cell>
          <cell r="BF249" t="str">
            <v/>
          </cell>
          <cell r="BG249" t="str">
            <v/>
          </cell>
          <cell r="BH249" t="str">
            <v/>
          </cell>
          <cell r="BI249" t="str">
            <v/>
          </cell>
          <cell r="BJ249" t="str">
            <v/>
          </cell>
          <cell r="BK249" t="str">
            <v/>
          </cell>
          <cell r="BL249" t="str">
            <v/>
          </cell>
          <cell r="BM249" t="str">
            <v/>
          </cell>
          <cell r="BN249" t="str">
            <v/>
          </cell>
          <cell r="BO249" t="str">
            <v/>
          </cell>
          <cell r="BP249" t="str">
            <v/>
          </cell>
          <cell r="BQ249" t="str">
            <v/>
          </cell>
          <cell r="BR249" t="str">
            <v/>
          </cell>
          <cell r="BS249" t="str">
            <v/>
          </cell>
          <cell r="BT249" t="str">
            <v/>
          </cell>
          <cell r="BU249" t="str">
            <v/>
          </cell>
          <cell r="BV249" t="str">
            <v/>
          </cell>
          <cell r="BW249" t="str">
            <v/>
          </cell>
          <cell r="BX249" t="str">
            <v/>
          </cell>
          <cell r="BY249" t="str">
            <v/>
          </cell>
          <cell r="BZ249" t="str">
            <v/>
          </cell>
          <cell r="CA249" t="str">
            <v/>
          </cell>
          <cell r="CB249" t="str">
            <v/>
          </cell>
          <cell r="CC249" t="str">
            <v/>
          </cell>
          <cell r="CD249" t="str">
            <v/>
          </cell>
          <cell r="CE249" t="str">
            <v/>
          </cell>
          <cell r="CF249" t="str">
            <v/>
          </cell>
          <cell r="CG249" t="str">
            <v/>
          </cell>
          <cell r="CH249" t="str">
            <v/>
          </cell>
          <cell r="CI249" t="str">
            <v/>
          </cell>
          <cell r="CJ249" t="str">
            <v/>
          </cell>
          <cell r="CK249" t="str">
            <v/>
          </cell>
          <cell r="CL249" t="str">
            <v/>
          </cell>
          <cell r="CM249" t="str">
            <v/>
          </cell>
          <cell r="CN249" t="str">
            <v/>
          </cell>
          <cell r="CO249" t="str">
            <v/>
          </cell>
          <cell r="CP249" t="str">
            <v/>
          </cell>
          <cell r="CQ249" t="str">
            <v/>
          </cell>
          <cell r="CR249" t="str">
            <v/>
          </cell>
          <cell r="CS249" t="str">
            <v/>
          </cell>
          <cell r="CT249" t="str">
            <v/>
          </cell>
          <cell r="CU249" t="str">
            <v/>
          </cell>
          <cell r="CV249" t="str">
            <v/>
          </cell>
          <cell r="CW249" t="str">
            <v/>
          </cell>
          <cell r="CX249" t="str">
            <v/>
          </cell>
          <cell r="CY249" t="str">
            <v/>
          </cell>
          <cell r="CZ249" t="str">
            <v/>
          </cell>
          <cell r="DA249" t="str">
            <v/>
          </cell>
          <cell r="DB249" t="str">
            <v/>
          </cell>
          <cell r="DC249" t="str">
            <v/>
          </cell>
          <cell r="DD249" t="str">
            <v/>
          </cell>
          <cell r="DE249" t="str">
            <v/>
          </cell>
          <cell r="DF249" t="str">
            <v/>
          </cell>
          <cell r="DG249" t="str">
            <v/>
          </cell>
          <cell r="DH249" t="str">
            <v/>
          </cell>
          <cell r="DI249" t="str">
            <v/>
          </cell>
          <cell r="DJ249" t="str">
            <v/>
          </cell>
          <cell r="DK249" t="str">
            <v/>
          </cell>
          <cell r="DL249" t="str">
            <v/>
          </cell>
          <cell r="DM249" t="str">
            <v/>
          </cell>
          <cell r="DN249" t="str">
            <v/>
          </cell>
          <cell r="DO249" t="str">
            <v/>
          </cell>
          <cell r="DP249" t="str">
            <v/>
          </cell>
          <cell r="DQ249" t="str">
            <v/>
          </cell>
          <cell r="DR249" t="str">
            <v/>
          </cell>
          <cell r="DS249" t="str">
            <v/>
          </cell>
          <cell r="DT249" t="str">
            <v/>
          </cell>
          <cell r="DU249" t="str">
            <v/>
          </cell>
          <cell r="DV249" t="str">
            <v/>
          </cell>
          <cell r="DW249" t="str">
            <v/>
          </cell>
          <cell r="DX249" t="str">
            <v/>
          </cell>
          <cell r="DY249" t="str">
            <v/>
          </cell>
          <cell r="DZ249" t="str">
            <v/>
          </cell>
          <cell r="EA249" t="str">
            <v/>
          </cell>
          <cell r="EB249" t="str">
            <v/>
          </cell>
          <cell r="EC249" t="str">
            <v/>
          </cell>
          <cell r="ED249" t="str">
            <v/>
          </cell>
          <cell r="EE249" t="str">
            <v/>
          </cell>
          <cell r="EF249" t="str">
            <v/>
          </cell>
          <cell r="EG249" t="str">
            <v/>
          </cell>
          <cell r="EH249" t="str">
            <v/>
          </cell>
          <cell r="EI249" t="str">
            <v/>
          </cell>
          <cell r="EJ249" t="str">
            <v/>
          </cell>
          <cell r="EK249" t="str">
            <v/>
          </cell>
          <cell r="EL249" t="str">
            <v/>
          </cell>
          <cell r="EM249" t="str">
            <v/>
          </cell>
          <cell r="EN249" t="str">
            <v/>
          </cell>
          <cell r="EO249" t="str">
            <v/>
          </cell>
          <cell r="EP249" t="str">
            <v/>
          </cell>
          <cell r="EQ249" t="str">
            <v/>
          </cell>
          <cell r="ER249" t="str">
            <v/>
          </cell>
          <cell r="ES249" t="str">
            <v/>
          </cell>
          <cell r="ET249" t="str">
            <v/>
          </cell>
          <cell r="EU249" t="str">
            <v/>
          </cell>
          <cell r="EV249" t="str">
            <v/>
          </cell>
        </row>
        <row r="250">
          <cell r="V250" t="str">
            <v>PROJECTED STREET</v>
          </cell>
          <cell r="X250">
            <v>36184</v>
          </cell>
          <cell r="AA250" t="str">
            <v/>
          </cell>
          <cell r="AB250" t="str">
            <v/>
          </cell>
          <cell r="AC250" t="str">
            <v/>
          </cell>
          <cell r="AD250" t="str">
            <v/>
          </cell>
          <cell r="AE250" t="str">
            <v/>
          </cell>
          <cell r="AF250" t="str">
            <v/>
          </cell>
          <cell r="AG250" t="str">
            <v/>
          </cell>
          <cell r="AH250" t="str">
            <v/>
          </cell>
          <cell r="AI250" t="str">
            <v/>
          </cell>
          <cell r="AJ250" t="str">
            <v/>
          </cell>
          <cell r="AK250" t="str">
            <v/>
          </cell>
          <cell r="AL250" t="str">
            <v/>
          </cell>
          <cell r="AM250" t="str">
            <v/>
          </cell>
          <cell r="AN250" t="str">
            <v/>
          </cell>
          <cell r="AO250" t="str">
            <v/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 t="str">
            <v/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 t="str">
            <v/>
          </cell>
          <cell r="BB250" t="str">
            <v/>
          </cell>
          <cell r="BC250" t="str">
            <v/>
          </cell>
          <cell r="BD250" t="str">
            <v/>
          </cell>
          <cell r="BE250" t="str">
            <v/>
          </cell>
          <cell r="BF250" t="str">
            <v/>
          </cell>
          <cell r="BG250" t="str">
            <v/>
          </cell>
          <cell r="BH250" t="str">
            <v/>
          </cell>
          <cell r="BI250" t="str">
            <v/>
          </cell>
          <cell r="BJ250" t="str">
            <v/>
          </cell>
          <cell r="BK250" t="str">
            <v/>
          </cell>
          <cell r="BL250" t="str">
            <v/>
          </cell>
          <cell r="BM250" t="str">
            <v/>
          </cell>
          <cell r="BN250" t="str">
            <v/>
          </cell>
          <cell r="BO250" t="str">
            <v/>
          </cell>
          <cell r="BP250" t="str">
            <v/>
          </cell>
          <cell r="BQ250" t="str">
            <v/>
          </cell>
          <cell r="BR250" t="str">
            <v/>
          </cell>
          <cell r="BS250" t="str">
            <v/>
          </cell>
          <cell r="BT250" t="str">
            <v/>
          </cell>
          <cell r="BU250" t="str">
            <v/>
          </cell>
          <cell r="BV250" t="str">
            <v/>
          </cell>
          <cell r="BW250" t="str">
            <v/>
          </cell>
          <cell r="BX250" t="str">
            <v/>
          </cell>
          <cell r="BY250" t="str">
            <v/>
          </cell>
          <cell r="BZ250" t="str">
            <v/>
          </cell>
          <cell r="CA250" t="str">
            <v/>
          </cell>
          <cell r="CB250" t="str">
            <v/>
          </cell>
          <cell r="CC250" t="str">
            <v/>
          </cell>
          <cell r="CD250" t="str">
            <v/>
          </cell>
          <cell r="CE250" t="str">
            <v/>
          </cell>
          <cell r="CF250" t="str">
            <v/>
          </cell>
          <cell r="CG250" t="str">
            <v/>
          </cell>
          <cell r="CH250" t="str">
            <v/>
          </cell>
          <cell r="CI250" t="str">
            <v/>
          </cell>
          <cell r="CJ250" t="str">
            <v/>
          </cell>
          <cell r="CK250" t="str">
            <v/>
          </cell>
          <cell r="CL250" t="str">
            <v/>
          </cell>
          <cell r="CM250" t="str">
            <v/>
          </cell>
          <cell r="CN250" t="str">
            <v/>
          </cell>
          <cell r="CO250" t="str">
            <v/>
          </cell>
          <cell r="CP250" t="str">
            <v/>
          </cell>
          <cell r="CQ250" t="str">
            <v/>
          </cell>
          <cell r="CR250" t="str">
            <v/>
          </cell>
          <cell r="CS250" t="str">
            <v/>
          </cell>
          <cell r="CT250" t="str">
            <v/>
          </cell>
          <cell r="CU250" t="str">
            <v/>
          </cell>
          <cell r="CV250" t="str">
            <v/>
          </cell>
          <cell r="CW250" t="str">
            <v/>
          </cell>
          <cell r="CX250" t="str">
            <v/>
          </cell>
          <cell r="CY250" t="str">
            <v/>
          </cell>
          <cell r="CZ250" t="str">
            <v/>
          </cell>
          <cell r="DA250" t="str">
            <v/>
          </cell>
          <cell r="DB250" t="str">
            <v/>
          </cell>
          <cell r="DC250" t="str">
            <v/>
          </cell>
          <cell r="DD250" t="str">
            <v/>
          </cell>
          <cell r="DE250" t="str">
            <v/>
          </cell>
          <cell r="DF250" t="str">
            <v/>
          </cell>
          <cell r="DG250" t="str">
            <v/>
          </cell>
          <cell r="DH250" t="str">
            <v/>
          </cell>
          <cell r="DI250" t="str">
            <v/>
          </cell>
          <cell r="DJ250" t="str">
            <v/>
          </cell>
          <cell r="DK250" t="str">
            <v/>
          </cell>
          <cell r="DL250" t="str">
            <v/>
          </cell>
          <cell r="DM250" t="str">
            <v/>
          </cell>
          <cell r="DN250" t="str">
            <v/>
          </cell>
          <cell r="DO250" t="str">
            <v/>
          </cell>
          <cell r="DP250" t="str">
            <v/>
          </cell>
          <cell r="DQ250" t="str">
            <v/>
          </cell>
          <cell r="DR250" t="str">
            <v/>
          </cell>
          <cell r="DS250" t="str">
            <v/>
          </cell>
          <cell r="DT250" t="str">
            <v/>
          </cell>
          <cell r="DU250" t="str">
            <v/>
          </cell>
          <cell r="DV250" t="str">
            <v/>
          </cell>
          <cell r="DW250" t="str">
            <v/>
          </cell>
          <cell r="DX250" t="str">
            <v/>
          </cell>
          <cell r="DY250" t="str">
            <v/>
          </cell>
          <cell r="DZ250" t="str">
            <v/>
          </cell>
          <cell r="EA250" t="str">
            <v/>
          </cell>
          <cell r="EB250" t="str">
            <v/>
          </cell>
          <cell r="EC250" t="str">
            <v/>
          </cell>
          <cell r="ED250" t="str">
            <v/>
          </cell>
          <cell r="EE250" t="str">
            <v/>
          </cell>
          <cell r="EF250" t="str">
            <v/>
          </cell>
          <cell r="EG250" t="str">
            <v/>
          </cell>
          <cell r="EH250" t="str">
            <v/>
          </cell>
          <cell r="EI250" t="str">
            <v/>
          </cell>
          <cell r="EJ250" t="str">
            <v/>
          </cell>
          <cell r="EK250" t="str">
            <v/>
          </cell>
          <cell r="EL250" t="str">
            <v/>
          </cell>
          <cell r="EM250" t="str">
            <v/>
          </cell>
          <cell r="EN250" t="str">
            <v/>
          </cell>
          <cell r="EO250" t="str">
            <v/>
          </cell>
          <cell r="EP250" t="str">
            <v/>
          </cell>
          <cell r="EQ250" t="str">
            <v/>
          </cell>
          <cell r="ER250" t="str">
            <v/>
          </cell>
          <cell r="ES250" t="str">
            <v/>
          </cell>
          <cell r="ET250" t="str">
            <v/>
          </cell>
          <cell r="EU250" t="str">
            <v/>
          </cell>
          <cell r="EV250" t="str">
            <v/>
          </cell>
        </row>
        <row r="251">
          <cell r="V251" t="str">
            <v>+ or - Scheduled Date</v>
          </cell>
          <cell r="X251">
            <v>128</v>
          </cell>
        </row>
        <row r="252">
          <cell r="N252" t="str">
            <v>ENGINEERING</v>
          </cell>
          <cell r="R252" t="str">
            <v>TARZAN STORY STUDIO</v>
          </cell>
          <cell r="V252" t="str">
            <v>START DATE</v>
          </cell>
          <cell r="W252" t="str">
            <v>END     DATE</v>
          </cell>
          <cell r="X252">
            <v>4504.91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R253" t="str">
            <v>TARZAN STORY STUDIO</v>
          </cell>
          <cell r="T253" t="str">
            <v>ANIMATION PRODUCTION</v>
          </cell>
          <cell r="V253" t="str">
            <v>START DATE</v>
          </cell>
          <cell r="W253" t="str">
            <v>END     DATE</v>
          </cell>
          <cell r="X253">
            <v>4504.91</v>
          </cell>
          <cell r="Y253" t="str">
            <v>WK Count</v>
          </cell>
          <cell r="Z253" t="str">
            <v>Total Days</v>
          </cell>
          <cell r="AA253" t="str">
            <v/>
          </cell>
          <cell r="AB253" t="str">
            <v/>
          </cell>
          <cell r="AC253" t="str">
            <v/>
          </cell>
          <cell r="AD253" t="str">
            <v/>
          </cell>
          <cell r="AE253" t="str">
            <v/>
          </cell>
          <cell r="AF253" t="str">
            <v/>
          </cell>
          <cell r="AG253" t="str">
            <v/>
          </cell>
          <cell r="AH253" t="str">
            <v/>
          </cell>
          <cell r="AI253" t="str">
            <v/>
          </cell>
          <cell r="AJ253" t="str">
            <v/>
          </cell>
          <cell r="AK253" t="str">
            <v/>
          </cell>
          <cell r="AL253" t="str">
            <v/>
          </cell>
          <cell r="AM253" t="str">
            <v/>
          </cell>
          <cell r="AN253" t="str">
            <v/>
          </cell>
          <cell r="AO253" t="str">
            <v/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 t="str">
            <v/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 t="str">
            <v/>
          </cell>
          <cell r="BB253" t="str">
            <v/>
          </cell>
          <cell r="BC253" t="str">
            <v/>
          </cell>
          <cell r="BD253" t="str">
            <v/>
          </cell>
          <cell r="BE253" t="str">
            <v/>
          </cell>
          <cell r="BF253" t="str">
            <v/>
          </cell>
          <cell r="BG253" t="str">
            <v/>
          </cell>
          <cell r="BH253" t="str">
            <v/>
          </cell>
          <cell r="BI253" t="str">
            <v/>
          </cell>
          <cell r="BJ253" t="str">
            <v/>
          </cell>
          <cell r="BK253" t="str">
            <v/>
          </cell>
          <cell r="BL253" t="str">
            <v/>
          </cell>
          <cell r="BM253" t="str">
            <v/>
          </cell>
          <cell r="BN253" t="str">
            <v/>
          </cell>
          <cell r="BO253" t="str">
            <v/>
          </cell>
          <cell r="BP253" t="str">
            <v/>
          </cell>
          <cell r="BQ253" t="str">
            <v/>
          </cell>
          <cell r="BR253" t="str">
            <v/>
          </cell>
          <cell r="BS253" t="str">
            <v/>
          </cell>
          <cell r="BT253" t="str">
            <v/>
          </cell>
          <cell r="BU253" t="str">
            <v/>
          </cell>
          <cell r="BV253" t="str">
            <v/>
          </cell>
          <cell r="BW253" t="str">
            <v/>
          </cell>
          <cell r="BX253" t="str">
            <v/>
          </cell>
          <cell r="BY253" t="str">
            <v/>
          </cell>
          <cell r="BZ253" t="str">
            <v/>
          </cell>
          <cell r="CA253" t="str">
            <v/>
          </cell>
          <cell r="CB253" t="str">
            <v/>
          </cell>
          <cell r="CC253" t="str">
            <v/>
          </cell>
          <cell r="CD253" t="str">
            <v/>
          </cell>
          <cell r="CE253" t="str">
            <v/>
          </cell>
          <cell r="CF253" t="str">
            <v/>
          </cell>
          <cell r="CG253" t="str">
            <v/>
          </cell>
          <cell r="CH253" t="str">
            <v/>
          </cell>
          <cell r="CI253">
            <v>35975</v>
          </cell>
          <cell r="CJ253">
            <v>35982</v>
          </cell>
          <cell r="CK253">
            <v>35989</v>
          </cell>
          <cell r="CL253">
            <v>35996</v>
          </cell>
          <cell r="CM253">
            <v>36003</v>
          </cell>
          <cell r="CN253">
            <v>36010</v>
          </cell>
          <cell r="CO253">
            <v>36017</v>
          </cell>
          <cell r="CP253">
            <v>36024</v>
          </cell>
          <cell r="CQ253">
            <v>36031</v>
          </cell>
          <cell r="CR253">
            <v>36038</v>
          </cell>
          <cell r="CS253">
            <v>36045</v>
          </cell>
          <cell r="CT253">
            <v>36052</v>
          </cell>
          <cell r="CU253" t="str">
            <v/>
          </cell>
          <cell r="CV253" t="str">
            <v/>
          </cell>
          <cell r="CW253" t="str">
            <v/>
          </cell>
          <cell r="CX253" t="str">
            <v/>
          </cell>
          <cell r="CY253" t="str">
            <v/>
          </cell>
          <cell r="CZ253" t="str">
            <v/>
          </cell>
          <cell r="DA253" t="str">
            <v/>
          </cell>
          <cell r="DB253" t="str">
            <v/>
          </cell>
          <cell r="DC253" t="str">
            <v/>
          </cell>
          <cell r="DD253" t="str">
            <v/>
          </cell>
          <cell r="DE253" t="str">
            <v/>
          </cell>
          <cell r="DF253" t="str">
            <v/>
          </cell>
          <cell r="DG253" t="str">
            <v/>
          </cell>
          <cell r="DH253" t="str">
            <v/>
          </cell>
          <cell r="DI253" t="str">
            <v/>
          </cell>
          <cell r="DJ253" t="str">
            <v/>
          </cell>
          <cell r="DK253" t="str">
            <v/>
          </cell>
          <cell r="DL253" t="str">
            <v/>
          </cell>
          <cell r="DM253" t="str">
            <v/>
          </cell>
          <cell r="DN253" t="str">
            <v/>
          </cell>
          <cell r="DO253" t="str">
            <v/>
          </cell>
          <cell r="DP253" t="str">
            <v/>
          </cell>
          <cell r="DQ253" t="str">
            <v/>
          </cell>
          <cell r="DR253" t="str">
            <v/>
          </cell>
          <cell r="DS253" t="str">
            <v/>
          </cell>
          <cell r="DT253" t="str">
            <v/>
          </cell>
          <cell r="DU253" t="str">
            <v/>
          </cell>
          <cell r="DV253" t="str">
            <v/>
          </cell>
          <cell r="DW253" t="str">
            <v/>
          </cell>
          <cell r="DX253" t="str">
            <v/>
          </cell>
          <cell r="DY253" t="str">
            <v/>
          </cell>
          <cell r="DZ253" t="str">
            <v/>
          </cell>
          <cell r="EA253" t="str">
            <v/>
          </cell>
          <cell r="EB253" t="str">
            <v/>
          </cell>
          <cell r="EC253" t="str">
            <v/>
          </cell>
          <cell r="ED253" t="str">
            <v/>
          </cell>
          <cell r="EE253" t="str">
            <v/>
          </cell>
          <cell r="EF253" t="str">
            <v/>
          </cell>
          <cell r="EG253" t="str">
            <v/>
          </cell>
          <cell r="EH253" t="str">
            <v/>
          </cell>
          <cell r="EI253" t="str">
            <v/>
          </cell>
          <cell r="EJ253" t="str">
            <v/>
          </cell>
          <cell r="EK253" t="str">
            <v/>
          </cell>
          <cell r="EL253" t="str">
            <v/>
          </cell>
          <cell r="EM253" t="str">
            <v/>
          </cell>
          <cell r="EN253" t="str">
            <v/>
          </cell>
          <cell r="EO253" t="str">
            <v/>
          </cell>
          <cell r="EP253" t="str">
            <v/>
          </cell>
          <cell r="EQ253" t="str">
            <v/>
          </cell>
          <cell r="ER253" t="str">
            <v/>
          </cell>
          <cell r="ES253" t="str">
            <v/>
          </cell>
          <cell r="ET253" t="str">
            <v/>
          </cell>
          <cell r="EU253" t="str">
            <v/>
          </cell>
          <cell r="EV253" t="str">
            <v/>
          </cell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R254" t="str">
            <v>STREET</v>
          </cell>
          <cell r="T254" t="str">
            <v>ANIMATION PRODUCTION</v>
          </cell>
          <cell r="V254">
            <v>35975</v>
          </cell>
          <cell r="W254">
            <v>36052.068740000002</v>
          </cell>
          <cell r="X254">
            <v>500</v>
          </cell>
          <cell r="Y254">
            <v>12</v>
          </cell>
          <cell r="Z254">
            <v>77.068739999999991</v>
          </cell>
          <cell r="AA254" t="str">
            <v/>
          </cell>
          <cell r="AB254" t="str">
            <v/>
          </cell>
          <cell r="AC254" t="str">
            <v/>
          </cell>
          <cell r="AD254" t="str">
            <v/>
          </cell>
          <cell r="AE254" t="str">
            <v/>
          </cell>
          <cell r="AF254" t="str">
            <v/>
          </cell>
          <cell r="AG254" t="str">
            <v/>
          </cell>
          <cell r="AH254" t="str">
            <v/>
          </cell>
          <cell r="AI254" t="str">
            <v/>
          </cell>
          <cell r="AJ254" t="str">
            <v/>
          </cell>
          <cell r="AK254" t="str">
            <v/>
          </cell>
          <cell r="AL254" t="str">
            <v/>
          </cell>
          <cell r="AM254" t="str">
            <v/>
          </cell>
          <cell r="AN254" t="str">
            <v/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 t="str">
            <v/>
          </cell>
          <cell r="AZ254" t="str">
            <v/>
          </cell>
          <cell r="BA254" t="str">
            <v/>
          </cell>
          <cell r="BB254" t="str">
            <v/>
          </cell>
          <cell r="BC254" t="str">
            <v/>
          </cell>
          <cell r="BD254" t="str">
            <v/>
          </cell>
          <cell r="BE254" t="str">
            <v/>
          </cell>
          <cell r="BF254" t="str">
            <v/>
          </cell>
          <cell r="BG254" t="str">
            <v/>
          </cell>
          <cell r="BH254" t="str">
            <v/>
          </cell>
          <cell r="BI254" t="str">
            <v/>
          </cell>
          <cell r="BJ254" t="str">
            <v/>
          </cell>
          <cell r="BK254" t="str">
            <v/>
          </cell>
          <cell r="BL254" t="str">
            <v/>
          </cell>
          <cell r="BM254" t="str">
            <v/>
          </cell>
          <cell r="BN254" t="str">
            <v/>
          </cell>
          <cell r="BO254" t="str">
            <v/>
          </cell>
          <cell r="BP254" t="str">
            <v/>
          </cell>
          <cell r="BQ254" t="str">
            <v/>
          </cell>
          <cell r="BR254" t="str">
            <v/>
          </cell>
          <cell r="BS254" t="str">
            <v/>
          </cell>
          <cell r="BT254" t="str">
            <v/>
          </cell>
          <cell r="BU254" t="str">
            <v/>
          </cell>
          <cell r="BV254" t="str">
            <v/>
          </cell>
          <cell r="BW254" t="str">
            <v/>
          </cell>
          <cell r="BX254" t="str">
            <v/>
          </cell>
          <cell r="BY254" t="str">
            <v/>
          </cell>
          <cell r="BZ254" t="str">
            <v/>
          </cell>
          <cell r="CA254" t="str">
            <v/>
          </cell>
          <cell r="CB254" t="str">
            <v/>
          </cell>
          <cell r="CC254" t="str">
            <v/>
          </cell>
          <cell r="CD254" t="str">
            <v/>
          </cell>
          <cell r="CE254" t="str">
            <v/>
          </cell>
          <cell r="CF254" t="str">
            <v/>
          </cell>
          <cell r="CG254" t="str">
            <v/>
          </cell>
          <cell r="CH254" t="str">
            <v/>
          </cell>
          <cell r="CI254">
            <v>35975</v>
          </cell>
          <cell r="CJ254">
            <v>35982</v>
          </cell>
          <cell r="CK254">
            <v>35989</v>
          </cell>
          <cell r="CL254">
            <v>35996</v>
          </cell>
          <cell r="CM254">
            <v>36003</v>
          </cell>
          <cell r="CN254">
            <v>36010</v>
          </cell>
          <cell r="CO254">
            <v>36017</v>
          </cell>
          <cell r="CP254">
            <v>36024</v>
          </cell>
          <cell r="CQ254">
            <v>36031</v>
          </cell>
          <cell r="CR254">
            <v>36038</v>
          </cell>
          <cell r="CS254">
            <v>36045</v>
          </cell>
          <cell r="CT254">
            <v>36052</v>
          </cell>
          <cell r="CU254" t="str">
            <v/>
          </cell>
          <cell r="CV254" t="str">
            <v/>
          </cell>
          <cell r="CW254" t="str">
            <v/>
          </cell>
          <cell r="CX254" t="str">
            <v/>
          </cell>
          <cell r="CY254" t="str">
            <v/>
          </cell>
          <cell r="CZ254" t="str">
            <v/>
          </cell>
          <cell r="DA254" t="str">
            <v/>
          </cell>
          <cell r="DB254" t="str">
            <v/>
          </cell>
          <cell r="DC254" t="str">
            <v/>
          </cell>
          <cell r="DD254" t="str">
            <v/>
          </cell>
          <cell r="DE254" t="str">
            <v/>
          </cell>
          <cell r="DF254" t="str">
            <v/>
          </cell>
          <cell r="DG254" t="str">
            <v/>
          </cell>
          <cell r="DH254" t="str">
            <v/>
          </cell>
          <cell r="DI254" t="str">
            <v/>
          </cell>
          <cell r="DJ254" t="str">
            <v/>
          </cell>
          <cell r="DK254" t="str">
            <v/>
          </cell>
          <cell r="DL254" t="str">
            <v/>
          </cell>
          <cell r="DM254" t="str">
            <v/>
          </cell>
          <cell r="DN254" t="str">
            <v/>
          </cell>
          <cell r="DO254" t="str">
            <v/>
          </cell>
          <cell r="DP254" t="str">
            <v/>
          </cell>
          <cell r="DQ254" t="str">
            <v/>
          </cell>
          <cell r="DR254" t="str">
            <v/>
          </cell>
          <cell r="DS254" t="str">
            <v/>
          </cell>
          <cell r="DT254" t="str">
            <v/>
          </cell>
          <cell r="DU254" t="str">
            <v/>
          </cell>
          <cell r="DV254" t="str">
            <v/>
          </cell>
          <cell r="DW254" t="str">
            <v/>
          </cell>
          <cell r="DX254" t="str">
            <v/>
          </cell>
          <cell r="DY254" t="str">
            <v/>
          </cell>
          <cell r="DZ254" t="str">
            <v/>
          </cell>
          <cell r="EA254" t="str">
            <v/>
          </cell>
          <cell r="EB254" t="str">
            <v/>
          </cell>
          <cell r="EC254" t="str">
            <v/>
          </cell>
          <cell r="ED254" t="str">
            <v/>
          </cell>
          <cell r="EE254" t="str">
            <v/>
          </cell>
          <cell r="EF254" t="str">
            <v/>
          </cell>
          <cell r="EG254" t="str">
            <v/>
          </cell>
          <cell r="EH254" t="str">
            <v/>
          </cell>
          <cell r="EI254" t="str">
            <v/>
          </cell>
          <cell r="EJ254" t="str">
            <v/>
          </cell>
          <cell r="EK254" t="str">
            <v/>
          </cell>
          <cell r="EL254" t="str">
            <v/>
          </cell>
          <cell r="EM254" t="str">
            <v/>
          </cell>
          <cell r="EN254" t="str">
            <v/>
          </cell>
          <cell r="EO254" t="str">
            <v/>
          </cell>
          <cell r="EP254" t="str">
            <v/>
          </cell>
          <cell r="EQ254" t="str">
            <v/>
          </cell>
          <cell r="ER254" t="str">
            <v/>
          </cell>
          <cell r="ES254" t="str">
            <v/>
          </cell>
          <cell r="ET254" t="str">
            <v/>
          </cell>
          <cell r="EU254" t="str">
            <v/>
          </cell>
          <cell r="EV254" t="str">
            <v/>
          </cell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R255" t="str">
            <v>STREET</v>
          </cell>
          <cell r="T255" t="str">
            <v>Prep Projection</v>
          </cell>
          <cell r="V255">
            <v>35975</v>
          </cell>
          <cell r="W255">
            <v>36052.068740000002</v>
          </cell>
          <cell r="X255">
            <v>500</v>
          </cell>
          <cell r="Y255">
            <v>12</v>
          </cell>
          <cell r="Z255">
            <v>77.068739999999991</v>
          </cell>
          <cell r="AA255" t="str">
            <v/>
          </cell>
          <cell r="AB255" t="str">
            <v/>
          </cell>
          <cell r="AC255" t="str">
            <v/>
          </cell>
          <cell r="AD255" t="str">
            <v/>
          </cell>
          <cell r="AE255" t="str">
            <v/>
          </cell>
          <cell r="AF255" t="str">
            <v/>
          </cell>
          <cell r="AG255" t="str">
            <v/>
          </cell>
          <cell r="AH255" t="str">
            <v/>
          </cell>
          <cell r="AI255" t="str">
            <v/>
          </cell>
          <cell r="AJ255" t="str">
            <v/>
          </cell>
          <cell r="AK255" t="str">
            <v/>
          </cell>
          <cell r="AL255" t="str">
            <v/>
          </cell>
          <cell r="AM255" t="str">
            <v/>
          </cell>
          <cell r="AN255" t="str">
            <v/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 t="str">
            <v/>
          </cell>
          <cell r="BB255" t="str">
            <v/>
          </cell>
          <cell r="BC255" t="str">
            <v/>
          </cell>
          <cell r="BD255" t="str">
            <v/>
          </cell>
          <cell r="BE255" t="str">
            <v/>
          </cell>
          <cell r="BF255" t="str">
            <v/>
          </cell>
          <cell r="BG255" t="str">
            <v/>
          </cell>
          <cell r="BH255" t="str">
            <v/>
          </cell>
          <cell r="BI255" t="str">
            <v/>
          </cell>
          <cell r="BJ255" t="str">
            <v/>
          </cell>
          <cell r="BK255" t="str">
            <v/>
          </cell>
          <cell r="BL255" t="str">
            <v/>
          </cell>
          <cell r="BM255" t="str">
            <v/>
          </cell>
          <cell r="BN255" t="str">
            <v/>
          </cell>
          <cell r="BO255" t="str">
            <v/>
          </cell>
          <cell r="BP255" t="str">
            <v/>
          </cell>
          <cell r="BQ255" t="str">
            <v/>
          </cell>
          <cell r="BR255" t="str">
            <v/>
          </cell>
          <cell r="BS255" t="str">
            <v/>
          </cell>
          <cell r="BT255" t="str">
            <v/>
          </cell>
          <cell r="BU255" t="str">
            <v/>
          </cell>
          <cell r="BV255" t="str">
            <v/>
          </cell>
          <cell r="BW255" t="str">
            <v/>
          </cell>
          <cell r="BX255" t="str">
            <v/>
          </cell>
          <cell r="BY255" t="str">
            <v/>
          </cell>
          <cell r="BZ255" t="str">
            <v/>
          </cell>
          <cell r="CA255" t="str">
            <v/>
          </cell>
          <cell r="CB255" t="str">
            <v/>
          </cell>
          <cell r="CC255" t="str">
            <v/>
          </cell>
          <cell r="CD255" t="str">
            <v/>
          </cell>
          <cell r="CE255" t="str">
            <v/>
          </cell>
          <cell r="CF255" t="str">
            <v/>
          </cell>
          <cell r="CG255" t="str">
            <v/>
          </cell>
          <cell r="CH255" t="str">
            <v/>
          </cell>
          <cell r="CI255">
            <v>125</v>
          </cell>
          <cell r="CJ255">
            <v>250</v>
          </cell>
          <cell r="CK255">
            <v>375</v>
          </cell>
          <cell r="CL255">
            <v>500</v>
          </cell>
          <cell r="CM255">
            <v>500</v>
          </cell>
          <cell r="CN255">
            <v>500</v>
          </cell>
          <cell r="CO255">
            <v>500</v>
          </cell>
          <cell r="CP255">
            <v>500</v>
          </cell>
          <cell r="CQ255">
            <v>500</v>
          </cell>
          <cell r="CR255">
            <v>500</v>
          </cell>
          <cell r="CS255">
            <v>500</v>
          </cell>
          <cell r="CT255">
            <v>500</v>
          </cell>
          <cell r="CU255" t="str">
            <v/>
          </cell>
          <cell r="CV255" t="str">
            <v/>
          </cell>
          <cell r="CW255" t="str">
            <v/>
          </cell>
          <cell r="CX255" t="str">
            <v/>
          </cell>
          <cell r="CY255" t="str">
            <v/>
          </cell>
          <cell r="CZ255" t="str">
            <v/>
          </cell>
          <cell r="DA255" t="str">
            <v/>
          </cell>
          <cell r="DB255" t="str">
            <v/>
          </cell>
          <cell r="DC255" t="str">
            <v/>
          </cell>
          <cell r="DD255" t="str">
            <v/>
          </cell>
          <cell r="DE255" t="str">
            <v/>
          </cell>
          <cell r="DF255" t="str">
            <v/>
          </cell>
          <cell r="DG255" t="str">
            <v/>
          </cell>
          <cell r="DH255" t="str">
            <v/>
          </cell>
          <cell r="DI255" t="str">
            <v/>
          </cell>
          <cell r="DJ255" t="str">
            <v/>
          </cell>
          <cell r="DK255" t="str">
            <v/>
          </cell>
          <cell r="DL255" t="str">
            <v/>
          </cell>
          <cell r="DM255" t="str">
            <v/>
          </cell>
          <cell r="DN255" t="str">
            <v/>
          </cell>
          <cell r="DO255" t="str">
            <v/>
          </cell>
          <cell r="DP255" t="str">
            <v/>
          </cell>
          <cell r="DQ255" t="str">
            <v/>
          </cell>
          <cell r="DR255" t="str">
            <v/>
          </cell>
          <cell r="DS255" t="str">
            <v/>
          </cell>
          <cell r="DT255" t="str">
            <v/>
          </cell>
          <cell r="DU255" t="str">
            <v/>
          </cell>
          <cell r="DV255" t="str">
            <v/>
          </cell>
          <cell r="DW255" t="str">
            <v/>
          </cell>
          <cell r="DX255" t="str">
            <v/>
          </cell>
          <cell r="DY255" t="str">
            <v/>
          </cell>
          <cell r="DZ255" t="str">
            <v/>
          </cell>
          <cell r="EA255" t="str">
            <v/>
          </cell>
          <cell r="EB255" t="str">
            <v/>
          </cell>
          <cell r="EC255" t="str">
            <v/>
          </cell>
          <cell r="ED255" t="str">
            <v/>
          </cell>
          <cell r="EE255" t="str">
            <v/>
          </cell>
          <cell r="EF255" t="str">
            <v/>
          </cell>
          <cell r="EG255" t="str">
            <v/>
          </cell>
          <cell r="EH255" t="str">
            <v/>
          </cell>
          <cell r="EI255" t="str">
            <v/>
          </cell>
          <cell r="EJ255" t="str">
            <v/>
          </cell>
          <cell r="EK255" t="str">
            <v/>
          </cell>
          <cell r="EL255" t="str">
            <v/>
          </cell>
          <cell r="EM255" t="str">
            <v/>
          </cell>
          <cell r="EN255" t="str">
            <v/>
          </cell>
          <cell r="EO255" t="str">
            <v/>
          </cell>
          <cell r="EP255" t="str">
            <v/>
          </cell>
          <cell r="EQ255" t="str">
            <v/>
          </cell>
          <cell r="ER255" t="str">
            <v/>
          </cell>
          <cell r="ES255" t="str">
            <v/>
          </cell>
          <cell r="ET255" t="str">
            <v/>
          </cell>
          <cell r="EU255" t="str">
            <v/>
          </cell>
          <cell r="EV255" t="str">
            <v/>
          </cell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R256">
            <v>36342</v>
          </cell>
          <cell r="T256" t="str">
            <v>Animation Projection</v>
          </cell>
          <cell r="V256">
            <v>36003</v>
          </cell>
          <cell r="W256">
            <v>36096.068740000002</v>
          </cell>
          <cell r="X256">
            <v>500</v>
          </cell>
          <cell r="Y256">
            <v>14</v>
          </cell>
          <cell r="Z256">
            <v>93.068739999999991</v>
          </cell>
          <cell r="AA256" t="str">
            <v/>
          </cell>
          <cell r="AB256" t="str">
            <v/>
          </cell>
          <cell r="AC256" t="str">
            <v/>
          </cell>
          <cell r="AD256" t="str">
            <v/>
          </cell>
          <cell r="AE256" t="str">
            <v/>
          </cell>
          <cell r="AF256" t="str">
            <v/>
          </cell>
          <cell r="AG256" t="str">
            <v/>
          </cell>
          <cell r="AH256" t="str">
            <v/>
          </cell>
          <cell r="AI256" t="str">
            <v/>
          </cell>
          <cell r="AJ256" t="str">
            <v/>
          </cell>
          <cell r="AK256" t="str">
            <v/>
          </cell>
          <cell r="AL256" t="str">
            <v/>
          </cell>
          <cell r="AM256" t="str">
            <v/>
          </cell>
          <cell r="AN256" t="str">
            <v/>
          </cell>
          <cell r="AO256" t="str">
            <v/>
          </cell>
          <cell r="AP256" t="str">
            <v/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 t="str">
            <v/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 t="str">
            <v/>
          </cell>
          <cell r="BB256" t="str">
            <v/>
          </cell>
          <cell r="BC256" t="str">
            <v/>
          </cell>
          <cell r="BD256" t="str">
            <v/>
          </cell>
          <cell r="BE256" t="str">
            <v/>
          </cell>
          <cell r="BF256" t="str">
            <v/>
          </cell>
          <cell r="BG256" t="str">
            <v/>
          </cell>
          <cell r="BH256" t="str">
            <v/>
          </cell>
          <cell r="BI256" t="str">
            <v/>
          </cell>
          <cell r="BJ256" t="str">
            <v/>
          </cell>
          <cell r="BK256" t="str">
            <v/>
          </cell>
          <cell r="BL256" t="str">
            <v/>
          </cell>
          <cell r="BM256" t="str">
            <v/>
          </cell>
          <cell r="BN256" t="str">
            <v/>
          </cell>
          <cell r="BO256" t="str">
            <v/>
          </cell>
          <cell r="BP256" t="str">
            <v/>
          </cell>
          <cell r="BQ256" t="str">
            <v/>
          </cell>
          <cell r="BR256" t="str">
            <v/>
          </cell>
          <cell r="BS256" t="str">
            <v/>
          </cell>
          <cell r="BT256" t="str">
            <v/>
          </cell>
          <cell r="BU256" t="str">
            <v/>
          </cell>
          <cell r="BV256" t="str">
            <v/>
          </cell>
          <cell r="BW256" t="str">
            <v/>
          </cell>
          <cell r="BX256" t="str">
            <v/>
          </cell>
          <cell r="BY256" t="str">
            <v/>
          </cell>
          <cell r="BZ256" t="str">
            <v/>
          </cell>
          <cell r="CA256" t="str">
            <v/>
          </cell>
          <cell r="CB256" t="str">
            <v/>
          </cell>
          <cell r="CC256" t="str">
            <v/>
          </cell>
          <cell r="CD256" t="str">
            <v/>
          </cell>
          <cell r="CE256" t="str">
            <v/>
          </cell>
          <cell r="CF256" t="str">
            <v/>
          </cell>
          <cell r="CG256" t="str">
            <v/>
          </cell>
          <cell r="CH256" t="str">
            <v/>
          </cell>
          <cell r="CI256" t="str">
            <v/>
          </cell>
          <cell r="CJ256" t="str">
            <v/>
          </cell>
          <cell r="CK256" t="str">
            <v/>
          </cell>
          <cell r="CL256" t="str">
            <v/>
          </cell>
          <cell r="CM256">
            <v>0</v>
          </cell>
          <cell r="CN256">
            <v>0</v>
          </cell>
          <cell r="CO256">
            <v>0</v>
          </cell>
          <cell r="CP256">
            <v>125</v>
          </cell>
          <cell r="CQ256">
            <v>250</v>
          </cell>
          <cell r="CR256">
            <v>375</v>
          </cell>
          <cell r="CS256">
            <v>500</v>
          </cell>
          <cell r="CT256">
            <v>500</v>
          </cell>
          <cell r="CU256">
            <v>500</v>
          </cell>
          <cell r="CV256">
            <v>500</v>
          </cell>
          <cell r="CW256">
            <v>500</v>
          </cell>
          <cell r="CX256">
            <v>500</v>
          </cell>
          <cell r="CY256">
            <v>500</v>
          </cell>
          <cell r="CZ256">
            <v>500</v>
          </cell>
          <cell r="DA256" t="str">
            <v/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F256" t="str">
            <v/>
          </cell>
          <cell r="DG256" t="str">
            <v/>
          </cell>
          <cell r="DH256" t="str">
            <v/>
          </cell>
          <cell r="DI256" t="str">
            <v/>
          </cell>
          <cell r="DJ256" t="str">
            <v/>
          </cell>
          <cell r="DK256" t="str">
            <v/>
          </cell>
          <cell r="DL256" t="str">
            <v/>
          </cell>
          <cell r="DM256" t="str">
            <v/>
          </cell>
          <cell r="DN256" t="str">
            <v/>
          </cell>
          <cell r="DO256" t="str">
            <v/>
          </cell>
          <cell r="DP256" t="str">
            <v/>
          </cell>
          <cell r="DQ256" t="str">
            <v/>
          </cell>
          <cell r="DR256" t="str">
            <v/>
          </cell>
          <cell r="DS256" t="str">
            <v/>
          </cell>
          <cell r="DT256" t="str">
            <v/>
          </cell>
          <cell r="DU256" t="str">
            <v/>
          </cell>
          <cell r="DV256" t="str">
            <v/>
          </cell>
          <cell r="DW256" t="str">
            <v/>
          </cell>
          <cell r="DX256" t="str">
            <v/>
          </cell>
          <cell r="DY256" t="str">
            <v/>
          </cell>
          <cell r="DZ256" t="str">
            <v/>
          </cell>
          <cell r="EA256" t="str">
            <v/>
          </cell>
          <cell r="EB256" t="str">
            <v/>
          </cell>
          <cell r="EC256" t="str">
            <v/>
          </cell>
          <cell r="ED256" t="str">
            <v/>
          </cell>
          <cell r="EE256" t="str">
            <v/>
          </cell>
          <cell r="EF256" t="str">
            <v/>
          </cell>
          <cell r="EG256" t="str">
            <v/>
          </cell>
          <cell r="EH256" t="str">
            <v/>
          </cell>
          <cell r="EI256" t="str">
            <v/>
          </cell>
          <cell r="EJ256" t="str">
            <v/>
          </cell>
          <cell r="EK256" t="str">
            <v/>
          </cell>
          <cell r="EL256" t="str">
            <v/>
          </cell>
          <cell r="EM256" t="str">
            <v/>
          </cell>
          <cell r="EN256" t="str">
            <v/>
          </cell>
          <cell r="EO256" t="str">
            <v/>
          </cell>
          <cell r="EP256" t="str">
            <v/>
          </cell>
          <cell r="EQ256" t="str">
            <v/>
          </cell>
          <cell r="ER256" t="str">
            <v/>
          </cell>
          <cell r="ES256" t="str">
            <v/>
          </cell>
          <cell r="ET256" t="str">
            <v/>
          </cell>
          <cell r="EU256" t="str">
            <v/>
          </cell>
          <cell r="EV256" t="str">
            <v/>
          </cell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R257">
            <v>36342</v>
          </cell>
          <cell r="T257" t="str">
            <v>Ink &amp; Paint Projection</v>
          </cell>
          <cell r="V257">
            <v>36033</v>
          </cell>
          <cell r="W257">
            <v>36110.068740000002</v>
          </cell>
          <cell r="X257">
            <v>500</v>
          </cell>
          <cell r="Y257">
            <v>11</v>
          </cell>
          <cell r="Z257">
            <v>77.068739999999991</v>
          </cell>
          <cell r="AA257" t="str">
            <v/>
          </cell>
          <cell r="AB257" t="str">
            <v/>
          </cell>
          <cell r="AC257" t="str">
            <v/>
          </cell>
          <cell r="AD257" t="str">
            <v/>
          </cell>
          <cell r="AE257" t="str">
            <v/>
          </cell>
          <cell r="AF257" t="str">
            <v/>
          </cell>
          <cell r="AG257" t="str">
            <v/>
          </cell>
          <cell r="AH257" t="str">
            <v/>
          </cell>
          <cell r="AI257" t="str">
            <v/>
          </cell>
          <cell r="AJ257" t="str">
            <v/>
          </cell>
          <cell r="AK257" t="str">
            <v/>
          </cell>
          <cell r="AL257" t="str">
            <v/>
          </cell>
          <cell r="AM257" t="str">
            <v/>
          </cell>
          <cell r="AN257" t="str">
            <v/>
          </cell>
          <cell r="AO257" t="str">
            <v/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 t="str">
            <v/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 t="str">
            <v/>
          </cell>
          <cell r="BB257" t="str">
            <v/>
          </cell>
          <cell r="BC257" t="str">
            <v/>
          </cell>
          <cell r="BD257" t="str">
            <v/>
          </cell>
          <cell r="BE257" t="str">
            <v/>
          </cell>
          <cell r="BF257" t="str">
            <v/>
          </cell>
          <cell r="BG257" t="str">
            <v/>
          </cell>
          <cell r="BH257" t="str">
            <v/>
          </cell>
          <cell r="BI257" t="str">
            <v/>
          </cell>
          <cell r="BJ257" t="str">
            <v/>
          </cell>
          <cell r="BK257" t="str">
            <v/>
          </cell>
          <cell r="BL257" t="str">
            <v/>
          </cell>
          <cell r="BM257" t="str">
            <v/>
          </cell>
          <cell r="BN257" t="str">
            <v/>
          </cell>
          <cell r="BO257" t="str">
            <v/>
          </cell>
          <cell r="BP257" t="str">
            <v/>
          </cell>
          <cell r="BQ257" t="str">
            <v/>
          </cell>
          <cell r="BR257" t="str">
            <v/>
          </cell>
          <cell r="BS257" t="str">
            <v/>
          </cell>
          <cell r="BT257" t="str">
            <v/>
          </cell>
          <cell r="BU257" t="str">
            <v/>
          </cell>
          <cell r="BV257" t="str">
            <v/>
          </cell>
          <cell r="BW257" t="str">
            <v/>
          </cell>
          <cell r="BX257" t="str">
            <v/>
          </cell>
          <cell r="BY257" t="str">
            <v/>
          </cell>
          <cell r="BZ257" t="str">
            <v/>
          </cell>
          <cell r="CA257" t="str">
            <v/>
          </cell>
          <cell r="CB257" t="str">
            <v/>
          </cell>
          <cell r="CC257" t="str">
            <v/>
          </cell>
          <cell r="CD257" t="str">
            <v/>
          </cell>
          <cell r="CE257" t="str">
            <v/>
          </cell>
          <cell r="CF257" t="str">
            <v/>
          </cell>
          <cell r="CG257" t="str">
            <v/>
          </cell>
          <cell r="CH257" t="str">
            <v/>
          </cell>
          <cell r="CI257" t="str">
            <v/>
          </cell>
          <cell r="CJ257" t="str">
            <v/>
          </cell>
          <cell r="CK257" t="str">
            <v/>
          </cell>
          <cell r="CL257" t="str">
            <v/>
          </cell>
          <cell r="CM257" t="str">
            <v/>
          </cell>
          <cell r="CN257" t="str">
            <v/>
          </cell>
          <cell r="CO257" t="str">
            <v/>
          </cell>
          <cell r="CP257" t="str">
            <v/>
          </cell>
          <cell r="CQ257" t="str">
            <v/>
          </cell>
          <cell r="CR257">
            <v>125</v>
          </cell>
          <cell r="CS257">
            <v>250</v>
          </cell>
          <cell r="CT257">
            <v>375</v>
          </cell>
          <cell r="CU257">
            <v>500</v>
          </cell>
          <cell r="CV257">
            <v>500</v>
          </cell>
          <cell r="CW257">
            <v>500</v>
          </cell>
          <cell r="CX257">
            <v>500</v>
          </cell>
          <cell r="CY257">
            <v>500</v>
          </cell>
          <cell r="CZ257">
            <v>500</v>
          </cell>
          <cell r="DA257">
            <v>500</v>
          </cell>
          <cell r="DB257">
            <v>500</v>
          </cell>
          <cell r="DC257" t="str">
            <v/>
          </cell>
          <cell r="DD257" t="str">
            <v/>
          </cell>
          <cell r="DE257" t="str">
            <v/>
          </cell>
          <cell r="DF257" t="str">
            <v/>
          </cell>
          <cell r="DG257" t="str">
            <v/>
          </cell>
          <cell r="DH257" t="str">
            <v/>
          </cell>
          <cell r="DI257" t="str">
            <v/>
          </cell>
          <cell r="DJ257" t="str">
            <v/>
          </cell>
          <cell r="DK257" t="str">
            <v/>
          </cell>
          <cell r="DL257" t="str">
            <v/>
          </cell>
          <cell r="DM257" t="str">
            <v/>
          </cell>
          <cell r="DN257" t="str">
            <v/>
          </cell>
          <cell r="DO257" t="str">
            <v/>
          </cell>
          <cell r="DP257" t="str">
            <v/>
          </cell>
          <cell r="DQ257" t="str">
            <v/>
          </cell>
          <cell r="DR257" t="str">
            <v/>
          </cell>
          <cell r="DS257" t="str">
            <v/>
          </cell>
          <cell r="DT257" t="str">
            <v/>
          </cell>
          <cell r="DU257" t="str">
            <v/>
          </cell>
          <cell r="DV257" t="str">
            <v/>
          </cell>
          <cell r="DW257" t="str">
            <v/>
          </cell>
          <cell r="DX257" t="str">
            <v/>
          </cell>
          <cell r="DY257" t="str">
            <v/>
          </cell>
          <cell r="DZ257" t="str">
            <v/>
          </cell>
          <cell r="EA257" t="str">
            <v/>
          </cell>
          <cell r="EB257" t="str">
            <v/>
          </cell>
          <cell r="EC257" t="str">
            <v/>
          </cell>
          <cell r="ED257" t="str">
            <v/>
          </cell>
          <cell r="EE257" t="str">
            <v/>
          </cell>
          <cell r="EF257" t="str">
            <v/>
          </cell>
          <cell r="EG257" t="str">
            <v/>
          </cell>
          <cell r="EH257" t="str">
            <v/>
          </cell>
          <cell r="EI257" t="str">
            <v/>
          </cell>
          <cell r="EJ257" t="str">
            <v/>
          </cell>
          <cell r="EK257" t="str">
            <v/>
          </cell>
          <cell r="EL257" t="str">
            <v/>
          </cell>
          <cell r="EM257" t="str">
            <v/>
          </cell>
          <cell r="EN257" t="str">
            <v/>
          </cell>
          <cell r="EO257" t="str">
            <v/>
          </cell>
          <cell r="EP257" t="str">
            <v/>
          </cell>
          <cell r="EQ257" t="str">
            <v/>
          </cell>
          <cell r="ER257" t="str">
            <v/>
          </cell>
          <cell r="ES257" t="str">
            <v/>
          </cell>
          <cell r="ET257" t="str">
            <v/>
          </cell>
          <cell r="EU257" t="str">
            <v/>
          </cell>
          <cell r="EV257" t="str">
            <v/>
          </cell>
        </row>
        <row r="259">
          <cell r="T259" t="str">
            <v>BUDGET FORECAST</v>
          </cell>
          <cell r="AA259" t="str">
            <v/>
          </cell>
          <cell r="AB259" t="str">
            <v/>
          </cell>
          <cell r="AC259" t="str">
            <v/>
          </cell>
          <cell r="AD259" t="str">
            <v/>
          </cell>
          <cell r="AE259" t="str">
            <v/>
          </cell>
          <cell r="AF259" t="str">
            <v/>
          </cell>
          <cell r="AG259" t="str">
            <v/>
          </cell>
          <cell r="AH259" t="str">
            <v/>
          </cell>
          <cell r="AI259" t="str">
            <v/>
          </cell>
          <cell r="AJ259" t="str">
            <v/>
          </cell>
          <cell r="AK259" t="str">
            <v/>
          </cell>
          <cell r="AL259" t="str">
            <v/>
          </cell>
          <cell r="AM259" t="str">
            <v/>
          </cell>
          <cell r="AN259" t="str">
            <v/>
          </cell>
          <cell r="AO259" t="str">
            <v/>
          </cell>
          <cell r="AP259" t="str">
            <v/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 t="str">
            <v/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 t="str">
            <v/>
          </cell>
          <cell r="BB259" t="str">
            <v/>
          </cell>
          <cell r="BC259" t="str">
            <v/>
          </cell>
          <cell r="BD259" t="str">
            <v/>
          </cell>
          <cell r="BE259" t="str">
            <v/>
          </cell>
          <cell r="BF259" t="str">
            <v/>
          </cell>
          <cell r="BG259" t="str">
            <v/>
          </cell>
          <cell r="BH259" t="str">
            <v/>
          </cell>
          <cell r="BI259" t="str">
            <v/>
          </cell>
          <cell r="BJ259" t="str">
            <v/>
          </cell>
          <cell r="BK259" t="str">
            <v/>
          </cell>
          <cell r="BL259" t="str">
            <v/>
          </cell>
          <cell r="BM259" t="str">
            <v/>
          </cell>
          <cell r="BN259" t="str">
            <v/>
          </cell>
          <cell r="BO259" t="str">
            <v/>
          </cell>
          <cell r="BP259" t="str">
            <v/>
          </cell>
          <cell r="BQ259" t="str">
            <v/>
          </cell>
          <cell r="BR259" t="str">
            <v/>
          </cell>
          <cell r="BS259" t="str">
            <v/>
          </cell>
          <cell r="BT259" t="str">
            <v/>
          </cell>
          <cell r="BU259" t="str">
            <v/>
          </cell>
          <cell r="BV259" t="str">
            <v/>
          </cell>
          <cell r="BW259" t="str">
            <v/>
          </cell>
          <cell r="BX259" t="str">
            <v/>
          </cell>
          <cell r="BY259" t="str">
            <v/>
          </cell>
          <cell r="BZ259" t="str">
            <v/>
          </cell>
          <cell r="CA259" t="str">
            <v/>
          </cell>
          <cell r="CB259" t="str">
            <v/>
          </cell>
          <cell r="CC259" t="str">
            <v/>
          </cell>
          <cell r="CD259" t="str">
            <v/>
          </cell>
          <cell r="CE259" t="str">
            <v/>
          </cell>
          <cell r="CF259" t="str">
            <v/>
          </cell>
          <cell r="CG259" t="str">
            <v/>
          </cell>
          <cell r="CH259" t="str">
            <v/>
          </cell>
          <cell r="CI259">
            <v>35975</v>
          </cell>
          <cell r="CJ259">
            <v>35982</v>
          </cell>
          <cell r="CK259">
            <v>35989</v>
          </cell>
          <cell r="CL259">
            <v>35996</v>
          </cell>
          <cell r="CM259">
            <v>36003</v>
          </cell>
          <cell r="CN259">
            <v>36010</v>
          </cell>
          <cell r="CO259">
            <v>36017</v>
          </cell>
          <cell r="CP259">
            <v>36024</v>
          </cell>
          <cell r="CQ259">
            <v>36031</v>
          </cell>
          <cell r="CR259">
            <v>36038</v>
          </cell>
          <cell r="CS259">
            <v>36045</v>
          </cell>
          <cell r="CT259">
            <v>36052</v>
          </cell>
          <cell r="CU259" t="str">
            <v/>
          </cell>
          <cell r="CV259" t="str">
            <v/>
          </cell>
          <cell r="CW259" t="str">
            <v/>
          </cell>
          <cell r="CX259" t="str">
            <v/>
          </cell>
          <cell r="CY259" t="str">
            <v/>
          </cell>
          <cell r="CZ259" t="str">
            <v/>
          </cell>
          <cell r="DA259" t="str">
            <v/>
          </cell>
          <cell r="DB259" t="str">
            <v/>
          </cell>
          <cell r="DC259" t="str">
            <v/>
          </cell>
          <cell r="DD259" t="str">
            <v/>
          </cell>
          <cell r="DE259" t="str">
            <v/>
          </cell>
          <cell r="DF259" t="str">
            <v/>
          </cell>
          <cell r="DG259" t="str">
            <v/>
          </cell>
          <cell r="DH259" t="str">
            <v/>
          </cell>
          <cell r="DI259" t="str">
            <v/>
          </cell>
          <cell r="DJ259" t="str">
            <v/>
          </cell>
          <cell r="DK259" t="str">
            <v/>
          </cell>
          <cell r="DL259" t="str">
            <v/>
          </cell>
          <cell r="DM259" t="str">
            <v/>
          </cell>
          <cell r="DN259" t="str">
            <v/>
          </cell>
          <cell r="DO259" t="str">
            <v/>
          </cell>
          <cell r="DP259" t="str">
            <v/>
          </cell>
          <cell r="DQ259" t="str">
            <v/>
          </cell>
          <cell r="DR259" t="str">
            <v/>
          </cell>
          <cell r="DS259" t="str">
            <v/>
          </cell>
          <cell r="DT259" t="str">
            <v/>
          </cell>
          <cell r="DU259" t="str">
            <v/>
          </cell>
          <cell r="DV259" t="str">
            <v/>
          </cell>
          <cell r="DW259" t="str">
            <v/>
          </cell>
          <cell r="DX259" t="str">
            <v/>
          </cell>
          <cell r="DY259" t="str">
            <v/>
          </cell>
          <cell r="DZ259" t="str">
            <v/>
          </cell>
          <cell r="EA259" t="str">
            <v/>
          </cell>
          <cell r="EB259" t="str">
            <v/>
          </cell>
          <cell r="EC259" t="str">
            <v/>
          </cell>
          <cell r="ED259" t="str">
            <v/>
          </cell>
          <cell r="EE259" t="str">
            <v/>
          </cell>
          <cell r="EF259" t="str">
            <v/>
          </cell>
          <cell r="EG259" t="str">
            <v/>
          </cell>
          <cell r="EH259" t="str">
            <v/>
          </cell>
          <cell r="EI259" t="str">
            <v/>
          </cell>
          <cell r="EJ259" t="str">
            <v/>
          </cell>
          <cell r="EK259" t="str">
            <v/>
          </cell>
          <cell r="EL259" t="str">
            <v/>
          </cell>
          <cell r="EM259" t="str">
            <v/>
          </cell>
          <cell r="EN259" t="str">
            <v/>
          </cell>
          <cell r="EO259" t="str">
            <v/>
          </cell>
          <cell r="EP259" t="str">
            <v/>
          </cell>
          <cell r="EQ259" t="str">
            <v/>
          </cell>
          <cell r="ER259" t="str">
            <v/>
          </cell>
          <cell r="ES259" t="str">
            <v/>
          </cell>
          <cell r="ET259" t="str">
            <v/>
          </cell>
          <cell r="EU259" t="str">
            <v/>
          </cell>
          <cell r="EV259" t="str">
            <v/>
          </cell>
          <cell r="EW259" t="str">
            <v/>
          </cell>
          <cell r="EX259" t="str">
            <v/>
          </cell>
          <cell r="EY259" t="str">
            <v/>
          </cell>
          <cell r="EZ259" t="str">
            <v/>
          </cell>
          <cell r="FA259" t="str">
            <v/>
          </cell>
          <cell r="FB259" t="str">
            <v/>
          </cell>
          <cell r="FC259" t="str">
            <v/>
          </cell>
          <cell r="FD259" t="str">
            <v/>
          </cell>
          <cell r="FE259" t="str">
            <v/>
          </cell>
          <cell r="FF259" t="str">
            <v/>
          </cell>
          <cell r="FG259" t="str">
            <v/>
          </cell>
          <cell r="FH259" t="str">
            <v/>
          </cell>
          <cell r="FI259" t="str">
            <v/>
          </cell>
        </row>
        <row r="260">
          <cell r="T260" t="str">
            <v>BUDGET FORECAST</v>
          </cell>
          <cell r="V260" t="str">
            <v>PRE PROD</v>
          </cell>
          <cell r="W260">
            <v>30</v>
          </cell>
          <cell r="X260">
            <v>157500</v>
          </cell>
          <cell r="AA260" t="str">
            <v/>
          </cell>
          <cell r="AB260" t="str">
            <v/>
          </cell>
          <cell r="AC260" t="str">
            <v/>
          </cell>
          <cell r="AD260" t="str">
            <v/>
          </cell>
          <cell r="AE260" t="str">
            <v/>
          </cell>
          <cell r="AF260" t="str">
            <v/>
          </cell>
          <cell r="AG260" t="str">
            <v/>
          </cell>
          <cell r="AH260" t="str">
            <v/>
          </cell>
          <cell r="AI260" t="str">
            <v/>
          </cell>
          <cell r="AJ260" t="str">
            <v/>
          </cell>
          <cell r="AK260" t="str">
            <v/>
          </cell>
          <cell r="AL260" t="str">
            <v/>
          </cell>
          <cell r="AM260" t="str">
            <v/>
          </cell>
          <cell r="AN260" t="str">
            <v/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 t="str">
            <v/>
          </cell>
          <cell r="BC260" t="str">
            <v/>
          </cell>
          <cell r="BD260" t="str">
            <v/>
          </cell>
          <cell r="BE260" t="str">
            <v/>
          </cell>
          <cell r="BF260" t="str">
            <v/>
          </cell>
          <cell r="BG260" t="str">
            <v/>
          </cell>
          <cell r="BH260" t="str">
            <v/>
          </cell>
          <cell r="BI260" t="str">
            <v/>
          </cell>
          <cell r="BJ260" t="str">
            <v/>
          </cell>
          <cell r="BK260" t="str">
            <v/>
          </cell>
          <cell r="BL260" t="str">
            <v/>
          </cell>
          <cell r="BM260" t="str">
            <v/>
          </cell>
          <cell r="BN260" t="str">
            <v/>
          </cell>
          <cell r="BO260" t="str">
            <v/>
          </cell>
          <cell r="BP260" t="str">
            <v/>
          </cell>
          <cell r="BQ260" t="str">
            <v/>
          </cell>
          <cell r="BR260" t="str">
            <v/>
          </cell>
          <cell r="BS260" t="str">
            <v/>
          </cell>
          <cell r="BT260" t="str">
            <v/>
          </cell>
          <cell r="BU260" t="str">
            <v/>
          </cell>
          <cell r="BV260" t="str">
            <v/>
          </cell>
          <cell r="BW260" t="str">
            <v/>
          </cell>
          <cell r="BX260" t="str">
            <v/>
          </cell>
          <cell r="BY260" t="str">
            <v/>
          </cell>
          <cell r="BZ260" t="str">
            <v/>
          </cell>
          <cell r="CA260" t="str">
            <v/>
          </cell>
          <cell r="CB260" t="str">
            <v/>
          </cell>
          <cell r="CC260" t="str">
            <v/>
          </cell>
          <cell r="CD260" t="str">
            <v/>
          </cell>
          <cell r="CE260" t="str">
            <v/>
          </cell>
          <cell r="CF260" t="str">
            <v/>
          </cell>
          <cell r="CG260" t="str">
            <v/>
          </cell>
          <cell r="CH260" t="str">
            <v/>
          </cell>
          <cell r="CI260">
            <v>35975</v>
          </cell>
          <cell r="CJ260">
            <v>35982</v>
          </cell>
          <cell r="CK260">
            <v>35989</v>
          </cell>
          <cell r="CL260">
            <v>35996</v>
          </cell>
          <cell r="CM260">
            <v>36003</v>
          </cell>
          <cell r="CN260">
            <v>36010</v>
          </cell>
          <cell r="CO260">
            <v>36017</v>
          </cell>
          <cell r="CP260">
            <v>36024</v>
          </cell>
          <cell r="CQ260">
            <v>36031</v>
          </cell>
          <cell r="CR260">
            <v>36038</v>
          </cell>
          <cell r="CS260">
            <v>36045</v>
          </cell>
          <cell r="CT260">
            <v>36052</v>
          </cell>
          <cell r="CU260" t="str">
            <v/>
          </cell>
          <cell r="CV260" t="str">
            <v/>
          </cell>
          <cell r="CW260" t="str">
            <v/>
          </cell>
          <cell r="CX260" t="str">
            <v/>
          </cell>
          <cell r="CY260" t="str">
            <v/>
          </cell>
          <cell r="CZ260" t="str">
            <v/>
          </cell>
          <cell r="DA260" t="str">
            <v/>
          </cell>
          <cell r="DB260" t="str">
            <v/>
          </cell>
          <cell r="DC260" t="str">
            <v/>
          </cell>
          <cell r="DD260" t="str">
            <v/>
          </cell>
          <cell r="DE260" t="str">
            <v/>
          </cell>
          <cell r="DF260" t="str">
            <v/>
          </cell>
          <cell r="DG260" t="str">
            <v/>
          </cell>
          <cell r="DH260" t="str">
            <v/>
          </cell>
          <cell r="DI260" t="str">
            <v/>
          </cell>
          <cell r="DJ260" t="str">
            <v/>
          </cell>
          <cell r="DK260" t="str">
            <v/>
          </cell>
          <cell r="DL260" t="str">
            <v/>
          </cell>
          <cell r="DM260" t="str">
            <v/>
          </cell>
          <cell r="DN260" t="str">
            <v/>
          </cell>
          <cell r="DO260" t="str">
            <v/>
          </cell>
          <cell r="DP260" t="str">
            <v/>
          </cell>
          <cell r="DQ260" t="str">
            <v/>
          </cell>
          <cell r="DR260" t="str">
            <v/>
          </cell>
          <cell r="DS260" t="str">
            <v/>
          </cell>
          <cell r="DT260" t="str">
            <v/>
          </cell>
          <cell r="DU260" t="str">
            <v/>
          </cell>
          <cell r="DV260" t="str">
            <v/>
          </cell>
          <cell r="DW260" t="str">
            <v/>
          </cell>
          <cell r="DX260" t="str">
            <v/>
          </cell>
          <cell r="DY260" t="str">
            <v/>
          </cell>
          <cell r="DZ260" t="str">
            <v/>
          </cell>
          <cell r="EA260" t="str">
            <v/>
          </cell>
          <cell r="EB260" t="str">
            <v/>
          </cell>
          <cell r="EC260" t="str">
            <v/>
          </cell>
          <cell r="ED260" t="str">
            <v/>
          </cell>
          <cell r="EE260" t="str">
            <v/>
          </cell>
          <cell r="EF260" t="str">
            <v/>
          </cell>
          <cell r="EG260" t="str">
            <v/>
          </cell>
          <cell r="EH260" t="str">
            <v/>
          </cell>
          <cell r="EI260" t="str">
            <v/>
          </cell>
          <cell r="EJ260" t="str">
            <v/>
          </cell>
          <cell r="EK260" t="str">
            <v/>
          </cell>
          <cell r="EL260" t="str">
            <v/>
          </cell>
          <cell r="EM260" t="str">
            <v/>
          </cell>
          <cell r="EN260" t="str">
            <v/>
          </cell>
          <cell r="EO260" t="str">
            <v/>
          </cell>
          <cell r="EP260" t="str">
            <v/>
          </cell>
          <cell r="EQ260" t="str">
            <v/>
          </cell>
          <cell r="ER260" t="str">
            <v/>
          </cell>
          <cell r="ES260" t="str">
            <v/>
          </cell>
          <cell r="ET260" t="str">
            <v/>
          </cell>
          <cell r="EU260" t="str">
            <v/>
          </cell>
          <cell r="EV260" t="str">
            <v/>
          </cell>
          <cell r="EW260" t="str">
            <v/>
          </cell>
          <cell r="EX260" t="str">
            <v/>
          </cell>
          <cell r="EY260" t="str">
            <v/>
          </cell>
          <cell r="EZ260" t="str">
            <v/>
          </cell>
          <cell r="FA260" t="str">
            <v/>
          </cell>
          <cell r="FB260" t="str">
            <v/>
          </cell>
          <cell r="FC260" t="str">
            <v/>
          </cell>
          <cell r="FD260" t="str">
            <v/>
          </cell>
          <cell r="FE260" t="str">
            <v/>
          </cell>
          <cell r="FF260" t="str">
            <v/>
          </cell>
          <cell r="FG260" t="str">
            <v/>
          </cell>
          <cell r="FH260" t="str">
            <v/>
          </cell>
          <cell r="FI260" t="str">
            <v/>
          </cell>
        </row>
        <row r="261">
          <cell r="V261" t="str">
            <v>PRE PROD</v>
          </cell>
          <cell r="W261">
            <v>30</v>
          </cell>
          <cell r="X261">
            <v>157500</v>
          </cell>
          <cell r="AA261" t="str">
            <v/>
          </cell>
          <cell r="AB261" t="str">
            <v/>
          </cell>
          <cell r="AC261" t="str">
            <v/>
          </cell>
          <cell r="AD261" t="str">
            <v/>
          </cell>
          <cell r="AE261" t="str">
            <v/>
          </cell>
          <cell r="AF261" t="str">
            <v/>
          </cell>
          <cell r="AG261" t="str">
            <v/>
          </cell>
          <cell r="AH261" t="str">
            <v/>
          </cell>
          <cell r="AI261" t="str">
            <v/>
          </cell>
          <cell r="AJ261" t="str">
            <v/>
          </cell>
          <cell r="AK261" t="str">
            <v/>
          </cell>
          <cell r="AL261" t="str">
            <v/>
          </cell>
          <cell r="AM261" t="str">
            <v/>
          </cell>
          <cell r="AN261" t="str">
            <v/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 t="str">
            <v/>
          </cell>
          <cell r="BA261" t="str">
            <v/>
          </cell>
          <cell r="BB261" t="str">
            <v/>
          </cell>
          <cell r="BC261" t="str">
            <v/>
          </cell>
          <cell r="BD261" t="str">
            <v/>
          </cell>
          <cell r="BE261" t="str">
            <v/>
          </cell>
          <cell r="BF261" t="str">
            <v/>
          </cell>
          <cell r="BG261" t="str">
            <v/>
          </cell>
          <cell r="BH261" t="str">
            <v/>
          </cell>
          <cell r="BI261" t="str">
            <v/>
          </cell>
          <cell r="BJ261" t="str">
            <v/>
          </cell>
          <cell r="BK261" t="str">
            <v/>
          </cell>
          <cell r="BL261" t="str">
            <v/>
          </cell>
          <cell r="BM261" t="str">
            <v/>
          </cell>
          <cell r="BN261" t="str">
            <v/>
          </cell>
          <cell r="BO261" t="str">
            <v/>
          </cell>
          <cell r="BP261" t="str">
            <v/>
          </cell>
          <cell r="BQ261" t="str">
            <v/>
          </cell>
          <cell r="BR261" t="str">
            <v/>
          </cell>
          <cell r="BS261" t="str">
            <v/>
          </cell>
          <cell r="BT261" t="str">
            <v/>
          </cell>
          <cell r="BU261" t="str">
            <v/>
          </cell>
          <cell r="BV261" t="str">
            <v/>
          </cell>
          <cell r="BW261" t="str">
            <v/>
          </cell>
          <cell r="BX261" t="str">
            <v/>
          </cell>
          <cell r="BY261" t="str">
            <v/>
          </cell>
          <cell r="BZ261" t="str">
            <v/>
          </cell>
          <cell r="CA261" t="str">
            <v/>
          </cell>
          <cell r="CB261" t="str">
            <v/>
          </cell>
          <cell r="CC261" t="str">
            <v/>
          </cell>
          <cell r="CD261" t="str">
            <v/>
          </cell>
          <cell r="CE261" t="str">
            <v/>
          </cell>
          <cell r="CF261" t="str">
            <v/>
          </cell>
          <cell r="CG261" t="str">
            <v/>
          </cell>
          <cell r="CH261" t="str">
            <v/>
          </cell>
          <cell r="CI261">
            <v>3750</v>
          </cell>
          <cell r="CJ261">
            <v>7500</v>
          </cell>
          <cell r="CK261">
            <v>11250</v>
          </cell>
          <cell r="CL261">
            <v>15000</v>
          </cell>
          <cell r="CM261">
            <v>15000</v>
          </cell>
          <cell r="CN261">
            <v>15000</v>
          </cell>
          <cell r="CO261">
            <v>15000</v>
          </cell>
          <cell r="CP261">
            <v>15000</v>
          </cell>
          <cell r="CQ261">
            <v>15000</v>
          </cell>
          <cell r="CR261">
            <v>15000</v>
          </cell>
          <cell r="CS261">
            <v>15000</v>
          </cell>
          <cell r="CT261">
            <v>15000</v>
          </cell>
          <cell r="CU261" t="str">
            <v/>
          </cell>
          <cell r="CV261" t="str">
            <v/>
          </cell>
          <cell r="CW261" t="str">
            <v/>
          </cell>
          <cell r="CX261" t="str">
            <v/>
          </cell>
          <cell r="CY261" t="str">
            <v/>
          </cell>
          <cell r="CZ261" t="str">
            <v/>
          </cell>
          <cell r="DA261" t="str">
            <v/>
          </cell>
          <cell r="DB261" t="str">
            <v/>
          </cell>
          <cell r="DC261" t="str">
            <v/>
          </cell>
          <cell r="DD261" t="str">
            <v/>
          </cell>
          <cell r="DE261" t="str">
            <v/>
          </cell>
          <cell r="DF261" t="str">
            <v/>
          </cell>
          <cell r="DG261" t="str">
            <v/>
          </cell>
          <cell r="DH261" t="str">
            <v/>
          </cell>
          <cell r="DI261" t="str">
            <v/>
          </cell>
          <cell r="DJ261" t="str">
            <v/>
          </cell>
          <cell r="DK261" t="str">
            <v/>
          </cell>
          <cell r="DL261" t="str">
            <v/>
          </cell>
          <cell r="DM261" t="str">
            <v/>
          </cell>
          <cell r="DN261" t="str">
            <v/>
          </cell>
          <cell r="DO261" t="str">
            <v/>
          </cell>
          <cell r="DP261" t="str">
            <v/>
          </cell>
          <cell r="DQ261" t="str">
            <v/>
          </cell>
          <cell r="DR261" t="str">
            <v/>
          </cell>
          <cell r="DS261" t="str">
            <v/>
          </cell>
          <cell r="DT261" t="str">
            <v/>
          </cell>
          <cell r="DU261" t="str">
            <v/>
          </cell>
          <cell r="DV261" t="str">
            <v/>
          </cell>
          <cell r="DW261" t="str">
            <v/>
          </cell>
          <cell r="DX261" t="str">
            <v/>
          </cell>
          <cell r="DY261" t="str">
            <v/>
          </cell>
          <cell r="DZ261" t="str">
            <v/>
          </cell>
          <cell r="EA261" t="str">
            <v/>
          </cell>
          <cell r="EB261" t="str">
            <v/>
          </cell>
          <cell r="EC261" t="str">
            <v/>
          </cell>
          <cell r="ED261" t="str">
            <v/>
          </cell>
          <cell r="EE261" t="str">
            <v/>
          </cell>
          <cell r="EF261" t="str">
            <v/>
          </cell>
          <cell r="EG261" t="str">
            <v/>
          </cell>
          <cell r="EH261" t="str">
            <v/>
          </cell>
          <cell r="EI261" t="str">
            <v/>
          </cell>
          <cell r="EJ261" t="str">
            <v/>
          </cell>
          <cell r="EK261" t="str">
            <v/>
          </cell>
          <cell r="EL261" t="str">
            <v/>
          </cell>
          <cell r="EM261" t="str">
            <v/>
          </cell>
          <cell r="EN261" t="str">
            <v/>
          </cell>
          <cell r="EO261" t="str">
            <v/>
          </cell>
          <cell r="EP261" t="str">
            <v/>
          </cell>
          <cell r="EQ261" t="str">
            <v/>
          </cell>
          <cell r="ER261" t="str">
            <v/>
          </cell>
          <cell r="ES261" t="str">
            <v/>
          </cell>
          <cell r="ET261" t="str">
            <v/>
          </cell>
          <cell r="EU261" t="str">
            <v/>
          </cell>
          <cell r="EV261" t="str">
            <v/>
          </cell>
          <cell r="EW261" t="str">
            <v/>
          </cell>
          <cell r="EX261" t="str">
            <v/>
          </cell>
          <cell r="EY261" t="str">
            <v/>
          </cell>
          <cell r="EZ261" t="str">
            <v/>
          </cell>
          <cell r="FA261" t="str">
            <v/>
          </cell>
          <cell r="FB261" t="str">
            <v/>
          </cell>
          <cell r="FC261" t="str">
            <v/>
          </cell>
          <cell r="FD261" t="str">
            <v/>
          </cell>
          <cell r="FE261" t="str">
            <v/>
          </cell>
          <cell r="FF261" t="str">
            <v/>
          </cell>
          <cell r="FG261" t="str">
            <v/>
          </cell>
          <cell r="FH261" t="str">
            <v/>
          </cell>
          <cell r="FI261" t="str">
            <v/>
          </cell>
        </row>
        <row r="262">
          <cell r="V262" t="str">
            <v>PRODUCTION</v>
          </cell>
          <cell r="W262">
            <v>150</v>
          </cell>
          <cell r="X262">
            <v>712500</v>
          </cell>
          <cell r="AA262" t="str">
            <v/>
          </cell>
          <cell r="AB262" t="str">
            <v/>
          </cell>
          <cell r="AC262" t="str">
            <v/>
          </cell>
          <cell r="AD262" t="str">
            <v/>
          </cell>
          <cell r="AE262" t="str">
            <v/>
          </cell>
          <cell r="AF262" t="str">
            <v/>
          </cell>
          <cell r="AG262" t="str">
            <v/>
          </cell>
          <cell r="AH262" t="str">
            <v/>
          </cell>
          <cell r="AI262" t="str">
            <v/>
          </cell>
          <cell r="AJ262" t="str">
            <v/>
          </cell>
          <cell r="AK262" t="str">
            <v/>
          </cell>
          <cell r="AL262" t="str">
            <v/>
          </cell>
          <cell r="AM262" t="str">
            <v/>
          </cell>
          <cell r="AN262" t="str">
            <v/>
          </cell>
          <cell r="AO262" t="str">
            <v/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 t="str">
            <v/>
          </cell>
          <cell r="BB262" t="str">
            <v/>
          </cell>
          <cell r="BC262" t="str">
            <v/>
          </cell>
          <cell r="BD262" t="str">
            <v/>
          </cell>
          <cell r="BE262" t="str">
            <v/>
          </cell>
          <cell r="BF262" t="str">
            <v/>
          </cell>
          <cell r="BG262" t="str">
            <v/>
          </cell>
          <cell r="BH262" t="str">
            <v/>
          </cell>
          <cell r="BI262" t="str">
            <v/>
          </cell>
          <cell r="BJ262" t="str">
            <v/>
          </cell>
          <cell r="BK262" t="str">
            <v/>
          </cell>
          <cell r="BL262" t="str">
            <v/>
          </cell>
          <cell r="BM262" t="str">
            <v/>
          </cell>
          <cell r="BN262" t="str">
            <v/>
          </cell>
          <cell r="BO262" t="str">
            <v/>
          </cell>
          <cell r="BP262" t="str">
            <v/>
          </cell>
          <cell r="BQ262" t="str">
            <v/>
          </cell>
          <cell r="BR262" t="str">
            <v/>
          </cell>
          <cell r="BS262" t="str">
            <v/>
          </cell>
          <cell r="BT262" t="str">
            <v/>
          </cell>
          <cell r="BU262" t="str">
            <v/>
          </cell>
          <cell r="BV262" t="str">
            <v/>
          </cell>
          <cell r="BW262" t="str">
            <v/>
          </cell>
          <cell r="BX262" t="str">
            <v/>
          </cell>
          <cell r="BY262" t="str">
            <v/>
          </cell>
          <cell r="BZ262" t="str">
            <v/>
          </cell>
          <cell r="CA262" t="str">
            <v/>
          </cell>
          <cell r="CB262" t="str">
            <v/>
          </cell>
          <cell r="CC262" t="str">
            <v/>
          </cell>
          <cell r="CD262" t="str">
            <v/>
          </cell>
          <cell r="CE262" t="str">
            <v/>
          </cell>
          <cell r="CF262" t="str">
            <v/>
          </cell>
          <cell r="CG262" t="str">
            <v/>
          </cell>
          <cell r="CH262" t="str">
            <v/>
          </cell>
          <cell r="CI262" t="str">
            <v/>
          </cell>
          <cell r="CJ262" t="str">
            <v/>
          </cell>
          <cell r="CK262" t="str">
            <v/>
          </cell>
          <cell r="CL262" t="str">
            <v/>
          </cell>
          <cell r="CM262">
            <v>36003</v>
          </cell>
          <cell r="CN262">
            <v>36010</v>
          </cell>
          <cell r="CO262">
            <v>36017</v>
          </cell>
          <cell r="CP262">
            <v>36024</v>
          </cell>
          <cell r="CQ262">
            <v>36031</v>
          </cell>
          <cell r="CR262">
            <v>36038</v>
          </cell>
          <cell r="CS262">
            <v>36045</v>
          </cell>
          <cell r="CT262">
            <v>36052</v>
          </cell>
          <cell r="CU262">
            <v>36059</v>
          </cell>
          <cell r="CV262">
            <v>36066</v>
          </cell>
          <cell r="CW262">
            <v>36073</v>
          </cell>
          <cell r="CX262">
            <v>36080</v>
          </cell>
          <cell r="CY262">
            <v>36087</v>
          </cell>
          <cell r="CZ262">
            <v>36094</v>
          </cell>
          <cell r="DA262" t="str">
            <v/>
          </cell>
          <cell r="DB262" t="str">
            <v/>
          </cell>
          <cell r="DC262" t="str">
            <v/>
          </cell>
          <cell r="DD262" t="str">
            <v/>
          </cell>
          <cell r="DE262" t="str">
            <v/>
          </cell>
          <cell r="DF262" t="str">
            <v/>
          </cell>
          <cell r="DG262" t="str">
            <v/>
          </cell>
          <cell r="DH262" t="str">
            <v/>
          </cell>
          <cell r="DI262" t="str">
            <v/>
          </cell>
          <cell r="DJ262" t="str">
            <v/>
          </cell>
          <cell r="DK262" t="str">
            <v/>
          </cell>
          <cell r="DL262" t="str">
            <v/>
          </cell>
          <cell r="DM262" t="str">
            <v/>
          </cell>
          <cell r="DN262" t="str">
            <v/>
          </cell>
          <cell r="DO262" t="str">
            <v/>
          </cell>
          <cell r="DP262" t="str">
            <v/>
          </cell>
          <cell r="DQ262" t="str">
            <v/>
          </cell>
          <cell r="DR262" t="str">
            <v/>
          </cell>
          <cell r="DS262" t="str">
            <v/>
          </cell>
          <cell r="DT262" t="str">
            <v/>
          </cell>
          <cell r="DU262" t="str">
            <v/>
          </cell>
          <cell r="DV262" t="str">
            <v/>
          </cell>
          <cell r="DW262" t="str">
            <v/>
          </cell>
          <cell r="DX262" t="str">
            <v/>
          </cell>
          <cell r="DY262" t="str">
            <v/>
          </cell>
          <cell r="DZ262" t="str">
            <v/>
          </cell>
          <cell r="EA262" t="str">
            <v/>
          </cell>
          <cell r="EB262" t="str">
            <v/>
          </cell>
          <cell r="EC262" t="str">
            <v/>
          </cell>
          <cell r="ED262" t="str">
            <v/>
          </cell>
          <cell r="EE262" t="str">
            <v/>
          </cell>
          <cell r="EF262" t="str">
            <v/>
          </cell>
          <cell r="EG262" t="str">
            <v/>
          </cell>
          <cell r="EH262" t="str">
            <v/>
          </cell>
          <cell r="EI262" t="str">
            <v/>
          </cell>
          <cell r="EJ262" t="str">
            <v/>
          </cell>
          <cell r="EK262" t="str">
            <v/>
          </cell>
          <cell r="EL262" t="str">
            <v/>
          </cell>
          <cell r="EM262" t="str">
            <v/>
          </cell>
          <cell r="EN262" t="str">
            <v/>
          </cell>
          <cell r="EO262" t="str">
            <v/>
          </cell>
          <cell r="EP262" t="str">
            <v/>
          </cell>
          <cell r="EQ262" t="str">
            <v/>
          </cell>
          <cell r="ER262" t="str">
            <v/>
          </cell>
          <cell r="ES262" t="str">
            <v/>
          </cell>
          <cell r="ET262" t="str">
            <v/>
          </cell>
          <cell r="EU262" t="str">
            <v/>
          </cell>
          <cell r="EV262" t="str">
            <v/>
          </cell>
          <cell r="EW262" t="str">
            <v/>
          </cell>
          <cell r="EX262" t="str">
            <v/>
          </cell>
          <cell r="EY262" t="str">
            <v/>
          </cell>
          <cell r="EZ262" t="str">
            <v/>
          </cell>
          <cell r="FA262" t="str">
            <v/>
          </cell>
          <cell r="FB262" t="str">
            <v/>
          </cell>
          <cell r="FC262" t="str">
            <v/>
          </cell>
          <cell r="FD262" t="str">
            <v/>
          </cell>
          <cell r="FE262" t="str">
            <v/>
          </cell>
          <cell r="FF262" t="str">
            <v/>
          </cell>
          <cell r="FG262" t="str">
            <v/>
          </cell>
          <cell r="FH262" t="str">
            <v/>
          </cell>
          <cell r="FI262" t="str">
            <v/>
          </cell>
        </row>
        <row r="263">
          <cell r="V263" t="str">
            <v>PRODUCTION</v>
          </cell>
          <cell r="W263">
            <v>150</v>
          </cell>
          <cell r="X263">
            <v>712500</v>
          </cell>
          <cell r="AA263" t="str">
            <v/>
          </cell>
          <cell r="AB263" t="str">
            <v/>
          </cell>
          <cell r="AC263" t="str">
            <v/>
          </cell>
          <cell r="AD263" t="str">
            <v/>
          </cell>
          <cell r="AE263" t="str">
            <v/>
          </cell>
          <cell r="AF263" t="str">
            <v/>
          </cell>
          <cell r="AG263" t="str">
            <v/>
          </cell>
          <cell r="AH263" t="str">
            <v/>
          </cell>
          <cell r="AI263" t="str">
            <v/>
          </cell>
          <cell r="AJ263" t="str">
            <v/>
          </cell>
          <cell r="AK263" t="str">
            <v/>
          </cell>
          <cell r="AL263" t="str">
            <v/>
          </cell>
          <cell r="AM263" t="str">
            <v/>
          </cell>
          <cell r="AN263" t="str">
            <v/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 t="str">
            <v/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 t="str">
            <v/>
          </cell>
          <cell r="BB263" t="str">
            <v/>
          </cell>
          <cell r="BC263" t="str">
            <v/>
          </cell>
          <cell r="BD263" t="str">
            <v/>
          </cell>
          <cell r="BE263" t="str">
            <v/>
          </cell>
          <cell r="BF263" t="str">
            <v/>
          </cell>
          <cell r="BG263" t="str">
            <v/>
          </cell>
          <cell r="BH263" t="str">
            <v/>
          </cell>
          <cell r="BI263" t="str">
            <v/>
          </cell>
          <cell r="BJ263" t="str">
            <v/>
          </cell>
          <cell r="BK263" t="str">
            <v/>
          </cell>
          <cell r="BL263" t="str">
            <v/>
          </cell>
          <cell r="BM263" t="str">
            <v/>
          </cell>
          <cell r="BN263" t="str">
            <v/>
          </cell>
          <cell r="BO263" t="str">
            <v/>
          </cell>
          <cell r="BP263" t="str">
            <v/>
          </cell>
          <cell r="BQ263" t="str">
            <v/>
          </cell>
          <cell r="BR263" t="str">
            <v/>
          </cell>
          <cell r="BS263" t="str">
            <v/>
          </cell>
          <cell r="BT263" t="str">
            <v/>
          </cell>
          <cell r="BU263" t="str">
            <v/>
          </cell>
          <cell r="BV263" t="str">
            <v/>
          </cell>
          <cell r="BW263" t="str">
            <v/>
          </cell>
          <cell r="BX263" t="str">
            <v/>
          </cell>
          <cell r="BY263" t="str">
            <v/>
          </cell>
          <cell r="BZ263" t="str">
            <v/>
          </cell>
          <cell r="CA263" t="str">
            <v/>
          </cell>
          <cell r="CB263" t="str">
            <v/>
          </cell>
          <cell r="CC263" t="str">
            <v/>
          </cell>
          <cell r="CD263" t="str">
            <v/>
          </cell>
          <cell r="CE263" t="str">
            <v/>
          </cell>
          <cell r="CF263" t="str">
            <v/>
          </cell>
          <cell r="CG263" t="str">
            <v/>
          </cell>
          <cell r="CH263" t="str">
            <v/>
          </cell>
          <cell r="CI263" t="str">
            <v/>
          </cell>
          <cell r="CJ263" t="str">
            <v/>
          </cell>
          <cell r="CK263" t="str">
            <v/>
          </cell>
          <cell r="CL263" t="str">
            <v/>
          </cell>
          <cell r="CM263">
            <v>0</v>
          </cell>
          <cell r="CN263">
            <v>0</v>
          </cell>
          <cell r="CO263">
            <v>0</v>
          </cell>
          <cell r="CP263">
            <v>18750</v>
          </cell>
          <cell r="CQ263">
            <v>37500</v>
          </cell>
          <cell r="CR263">
            <v>56250</v>
          </cell>
          <cell r="CS263">
            <v>75000</v>
          </cell>
          <cell r="CT263">
            <v>75000</v>
          </cell>
          <cell r="CU263">
            <v>75000</v>
          </cell>
          <cell r="CV263">
            <v>75000</v>
          </cell>
          <cell r="CW263">
            <v>75000</v>
          </cell>
          <cell r="CX263">
            <v>75000</v>
          </cell>
          <cell r="CY263">
            <v>75000</v>
          </cell>
          <cell r="CZ263">
            <v>75000</v>
          </cell>
          <cell r="DA263" t="str">
            <v/>
          </cell>
          <cell r="DB263" t="str">
            <v/>
          </cell>
          <cell r="DC263" t="str">
            <v/>
          </cell>
          <cell r="DD263" t="str">
            <v/>
          </cell>
          <cell r="DE263" t="str">
            <v/>
          </cell>
          <cell r="DF263" t="str">
            <v/>
          </cell>
          <cell r="DG263" t="str">
            <v/>
          </cell>
          <cell r="DH263" t="str">
            <v/>
          </cell>
          <cell r="DI263" t="str">
            <v/>
          </cell>
          <cell r="DJ263" t="str">
            <v/>
          </cell>
          <cell r="DK263" t="str">
            <v/>
          </cell>
          <cell r="DL263" t="str">
            <v/>
          </cell>
          <cell r="DM263" t="str">
            <v/>
          </cell>
          <cell r="DN263" t="str">
            <v/>
          </cell>
          <cell r="DO263" t="str">
            <v/>
          </cell>
          <cell r="DP263" t="str">
            <v/>
          </cell>
          <cell r="DQ263" t="str">
            <v/>
          </cell>
          <cell r="DR263" t="str">
            <v/>
          </cell>
          <cell r="DS263" t="str">
            <v/>
          </cell>
          <cell r="DT263" t="str">
            <v/>
          </cell>
          <cell r="DU263" t="str">
            <v/>
          </cell>
          <cell r="DV263" t="str">
            <v/>
          </cell>
          <cell r="DW263" t="str">
            <v/>
          </cell>
          <cell r="DX263" t="str">
            <v/>
          </cell>
          <cell r="DY263" t="str">
            <v/>
          </cell>
          <cell r="DZ263" t="str">
            <v/>
          </cell>
          <cell r="EA263" t="str">
            <v/>
          </cell>
          <cell r="EB263" t="str">
            <v/>
          </cell>
          <cell r="EC263" t="str">
            <v/>
          </cell>
          <cell r="ED263" t="str">
            <v/>
          </cell>
          <cell r="EE263" t="str">
            <v/>
          </cell>
          <cell r="EF263" t="str">
            <v/>
          </cell>
          <cell r="EG263" t="str">
            <v/>
          </cell>
          <cell r="EH263" t="str">
            <v/>
          </cell>
          <cell r="EI263" t="str">
            <v/>
          </cell>
          <cell r="EJ263" t="str">
            <v/>
          </cell>
          <cell r="EK263" t="str">
            <v/>
          </cell>
          <cell r="EL263" t="str">
            <v/>
          </cell>
          <cell r="EM263" t="str">
            <v/>
          </cell>
          <cell r="EN263" t="str">
            <v/>
          </cell>
          <cell r="EO263" t="str">
            <v/>
          </cell>
          <cell r="EP263" t="str">
            <v/>
          </cell>
          <cell r="EQ263" t="str">
            <v/>
          </cell>
          <cell r="ER263" t="str">
            <v/>
          </cell>
          <cell r="ES263" t="str">
            <v/>
          </cell>
          <cell r="ET263" t="str">
            <v/>
          </cell>
          <cell r="EU263" t="str">
            <v/>
          </cell>
          <cell r="EV263" t="str">
            <v/>
          </cell>
          <cell r="EW263" t="str">
            <v/>
          </cell>
          <cell r="EX263" t="str">
            <v/>
          </cell>
          <cell r="EY263" t="str">
            <v/>
          </cell>
          <cell r="EZ263" t="str">
            <v/>
          </cell>
          <cell r="FA263" t="str">
            <v/>
          </cell>
          <cell r="FB263" t="str">
            <v/>
          </cell>
          <cell r="FC263" t="str">
            <v/>
          </cell>
          <cell r="FD263" t="str">
            <v/>
          </cell>
          <cell r="FE263" t="str">
            <v/>
          </cell>
          <cell r="FF263" t="str">
            <v/>
          </cell>
          <cell r="FG263" t="str">
            <v/>
          </cell>
          <cell r="FH263" t="str">
            <v/>
          </cell>
          <cell r="FI263" t="str">
            <v/>
          </cell>
        </row>
        <row r="264">
          <cell r="V264" t="str">
            <v>INK &amp; PAINT</v>
          </cell>
          <cell r="W264">
            <v>8</v>
          </cell>
          <cell r="X264">
            <v>38000</v>
          </cell>
          <cell r="AA264" t="str">
            <v/>
          </cell>
          <cell r="AB264" t="str">
            <v/>
          </cell>
          <cell r="AC264" t="str">
            <v/>
          </cell>
          <cell r="AD264" t="str">
            <v/>
          </cell>
          <cell r="AE264" t="str">
            <v/>
          </cell>
          <cell r="AF264" t="str">
            <v/>
          </cell>
          <cell r="AG264" t="str">
            <v/>
          </cell>
          <cell r="AH264" t="str">
            <v/>
          </cell>
          <cell r="AI264" t="str">
            <v/>
          </cell>
          <cell r="AJ264" t="str">
            <v/>
          </cell>
          <cell r="AK264" t="str">
            <v/>
          </cell>
          <cell r="AL264" t="str">
            <v/>
          </cell>
          <cell r="AM264" t="str">
            <v/>
          </cell>
          <cell r="AN264" t="str">
            <v/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 t="str">
            <v/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 t="str">
            <v/>
          </cell>
          <cell r="BB264" t="str">
            <v/>
          </cell>
          <cell r="BC264" t="str">
            <v/>
          </cell>
          <cell r="BD264" t="str">
            <v/>
          </cell>
          <cell r="BE264" t="str">
            <v/>
          </cell>
          <cell r="BF264" t="str">
            <v/>
          </cell>
          <cell r="BG264" t="str">
            <v/>
          </cell>
          <cell r="BH264" t="str">
            <v/>
          </cell>
          <cell r="BI264" t="str">
            <v/>
          </cell>
          <cell r="BJ264" t="str">
            <v/>
          </cell>
          <cell r="BK264" t="str">
            <v/>
          </cell>
          <cell r="BL264" t="str">
            <v/>
          </cell>
          <cell r="BM264" t="str">
            <v/>
          </cell>
          <cell r="BN264" t="str">
            <v/>
          </cell>
          <cell r="BO264" t="str">
            <v/>
          </cell>
          <cell r="BP264" t="str">
            <v/>
          </cell>
          <cell r="BQ264" t="str">
            <v/>
          </cell>
          <cell r="BR264" t="str">
            <v/>
          </cell>
          <cell r="BS264" t="str">
            <v/>
          </cell>
          <cell r="BT264" t="str">
            <v/>
          </cell>
          <cell r="BU264" t="str">
            <v/>
          </cell>
          <cell r="BV264" t="str">
            <v/>
          </cell>
          <cell r="BW264" t="str">
            <v/>
          </cell>
          <cell r="BX264" t="str">
            <v/>
          </cell>
          <cell r="BY264" t="str">
            <v/>
          </cell>
          <cell r="BZ264" t="str">
            <v/>
          </cell>
          <cell r="CA264" t="str">
            <v/>
          </cell>
          <cell r="CB264" t="str">
            <v/>
          </cell>
          <cell r="CC264" t="str">
            <v/>
          </cell>
          <cell r="CD264" t="str">
            <v/>
          </cell>
          <cell r="CE264" t="str">
            <v/>
          </cell>
          <cell r="CF264" t="str">
            <v/>
          </cell>
          <cell r="CG264" t="str">
            <v/>
          </cell>
          <cell r="CH264" t="str">
            <v/>
          </cell>
          <cell r="CI264" t="str">
            <v/>
          </cell>
          <cell r="CJ264" t="str">
            <v/>
          </cell>
          <cell r="CK264" t="str">
            <v/>
          </cell>
          <cell r="CL264" t="str">
            <v/>
          </cell>
          <cell r="CM264" t="str">
            <v/>
          </cell>
          <cell r="CN264" t="str">
            <v/>
          </cell>
          <cell r="CO264" t="str">
            <v/>
          </cell>
          <cell r="CP264" t="str">
            <v/>
          </cell>
          <cell r="CQ264" t="str">
            <v/>
          </cell>
          <cell r="CR264">
            <v>36038</v>
          </cell>
          <cell r="CS264">
            <v>36045</v>
          </cell>
          <cell r="CT264">
            <v>36052</v>
          </cell>
          <cell r="CU264">
            <v>36059</v>
          </cell>
          <cell r="CV264">
            <v>36066</v>
          </cell>
          <cell r="CW264">
            <v>36073</v>
          </cell>
          <cell r="CX264">
            <v>36080</v>
          </cell>
          <cell r="CY264">
            <v>36087</v>
          </cell>
          <cell r="CZ264">
            <v>36094</v>
          </cell>
          <cell r="DA264">
            <v>36101</v>
          </cell>
          <cell r="DB264">
            <v>36108</v>
          </cell>
          <cell r="DC264" t="str">
            <v/>
          </cell>
          <cell r="DD264" t="str">
            <v/>
          </cell>
          <cell r="DE264" t="str">
            <v/>
          </cell>
          <cell r="DF264" t="str">
            <v/>
          </cell>
          <cell r="DG264" t="str">
            <v/>
          </cell>
          <cell r="DH264" t="str">
            <v/>
          </cell>
          <cell r="DI264" t="str">
            <v/>
          </cell>
          <cell r="DJ264" t="str">
            <v/>
          </cell>
          <cell r="DK264" t="str">
            <v/>
          </cell>
          <cell r="DL264" t="str">
            <v/>
          </cell>
          <cell r="DM264" t="str">
            <v/>
          </cell>
          <cell r="DN264" t="str">
            <v/>
          </cell>
          <cell r="DO264" t="str">
            <v/>
          </cell>
          <cell r="DP264" t="str">
            <v/>
          </cell>
          <cell r="DQ264" t="str">
            <v/>
          </cell>
          <cell r="DR264" t="str">
            <v/>
          </cell>
          <cell r="DS264" t="str">
            <v/>
          </cell>
          <cell r="DT264" t="str">
            <v/>
          </cell>
          <cell r="DU264" t="str">
            <v/>
          </cell>
          <cell r="DV264" t="str">
            <v/>
          </cell>
          <cell r="DW264" t="str">
            <v/>
          </cell>
          <cell r="DX264" t="str">
            <v/>
          </cell>
          <cell r="DY264" t="str">
            <v/>
          </cell>
          <cell r="DZ264" t="str">
            <v/>
          </cell>
          <cell r="EA264" t="str">
            <v/>
          </cell>
          <cell r="EB264" t="str">
            <v/>
          </cell>
          <cell r="EC264" t="str">
            <v/>
          </cell>
          <cell r="ED264" t="str">
            <v/>
          </cell>
          <cell r="EE264" t="str">
            <v/>
          </cell>
          <cell r="EF264" t="str">
            <v/>
          </cell>
          <cell r="EG264" t="str">
            <v/>
          </cell>
          <cell r="EH264" t="str">
            <v/>
          </cell>
          <cell r="EI264" t="str">
            <v/>
          </cell>
          <cell r="EJ264" t="str">
            <v/>
          </cell>
          <cell r="EK264" t="str">
            <v/>
          </cell>
          <cell r="EL264" t="str">
            <v/>
          </cell>
          <cell r="EM264" t="str">
            <v/>
          </cell>
          <cell r="EN264" t="str">
            <v/>
          </cell>
          <cell r="EO264" t="str">
            <v/>
          </cell>
          <cell r="EP264" t="str">
            <v/>
          </cell>
          <cell r="EQ264" t="str">
            <v/>
          </cell>
          <cell r="ER264" t="str">
            <v/>
          </cell>
          <cell r="ES264" t="str">
            <v/>
          </cell>
          <cell r="ET264" t="str">
            <v/>
          </cell>
          <cell r="EU264" t="str">
            <v/>
          </cell>
          <cell r="EV264" t="str">
            <v/>
          </cell>
          <cell r="EW264" t="str">
            <v/>
          </cell>
          <cell r="EX264" t="str">
            <v/>
          </cell>
          <cell r="EY264" t="str">
            <v/>
          </cell>
          <cell r="EZ264" t="str">
            <v/>
          </cell>
          <cell r="FA264" t="str">
            <v/>
          </cell>
          <cell r="FB264" t="str">
            <v/>
          </cell>
          <cell r="FC264" t="str">
            <v/>
          </cell>
          <cell r="FD264" t="str">
            <v/>
          </cell>
          <cell r="FE264" t="str">
            <v/>
          </cell>
          <cell r="FF264" t="str">
            <v/>
          </cell>
          <cell r="FG264" t="str">
            <v/>
          </cell>
          <cell r="FH264" t="str">
            <v/>
          </cell>
          <cell r="FI264" t="str">
            <v/>
          </cell>
        </row>
        <row r="265">
          <cell r="V265" t="str">
            <v>INK &amp; PAINT</v>
          </cell>
          <cell r="W265">
            <v>8</v>
          </cell>
          <cell r="X265">
            <v>38000</v>
          </cell>
          <cell r="AA265" t="str">
            <v/>
          </cell>
          <cell r="AB265" t="str">
            <v/>
          </cell>
          <cell r="AC265" t="str">
            <v/>
          </cell>
          <cell r="AD265" t="str">
            <v/>
          </cell>
          <cell r="AE265" t="str">
            <v/>
          </cell>
          <cell r="AF265" t="str">
            <v/>
          </cell>
          <cell r="AG265" t="str">
            <v/>
          </cell>
          <cell r="AH265" t="str">
            <v/>
          </cell>
          <cell r="AI265" t="str">
            <v/>
          </cell>
          <cell r="AJ265" t="str">
            <v/>
          </cell>
          <cell r="AK265" t="str">
            <v/>
          </cell>
          <cell r="AL265" t="str">
            <v/>
          </cell>
          <cell r="AM265" t="str">
            <v/>
          </cell>
          <cell r="AN265" t="str">
            <v/>
          </cell>
          <cell r="AO265" t="str">
            <v/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 t="str">
            <v/>
          </cell>
          <cell r="BB265" t="str">
            <v/>
          </cell>
          <cell r="BC265" t="str">
            <v/>
          </cell>
          <cell r="BD265" t="str">
            <v/>
          </cell>
          <cell r="BE265" t="str">
            <v/>
          </cell>
          <cell r="BF265" t="str">
            <v/>
          </cell>
          <cell r="BG265" t="str">
            <v/>
          </cell>
          <cell r="BH265" t="str">
            <v/>
          </cell>
          <cell r="BI265" t="str">
            <v/>
          </cell>
          <cell r="BJ265" t="str">
            <v/>
          </cell>
          <cell r="BK265" t="str">
            <v/>
          </cell>
          <cell r="BL265" t="str">
            <v/>
          </cell>
          <cell r="BM265" t="str">
            <v/>
          </cell>
          <cell r="BN265" t="str">
            <v/>
          </cell>
          <cell r="BO265" t="str">
            <v/>
          </cell>
          <cell r="BP265" t="str">
            <v/>
          </cell>
          <cell r="BQ265" t="str">
            <v/>
          </cell>
          <cell r="BR265" t="str">
            <v/>
          </cell>
          <cell r="BS265" t="str">
            <v/>
          </cell>
          <cell r="BT265" t="str">
            <v/>
          </cell>
          <cell r="BU265" t="str">
            <v/>
          </cell>
          <cell r="BV265" t="str">
            <v/>
          </cell>
          <cell r="BW265" t="str">
            <v/>
          </cell>
          <cell r="BX265" t="str">
            <v/>
          </cell>
          <cell r="BY265" t="str">
            <v/>
          </cell>
          <cell r="BZ265" t="str">
            <v/>
          </cell>
          <cell r="CA265" t="str">
            <v/>
          </cell>
          <cell r="CB265" t="str">
            <v/>
          </cell>
          <cell r="CC265" t="str">
            <v/>
          </cell>
          <cell r="CD265" t="str">
            <v/>
          </cell>
          <cell r="CE265" t="str">
            <v/>
          </cell>
          <cell r="CF265" t="str">
            <v/>
          </cell>
          <cell r="CG265" t="str">
            <v/>
          </cell>
          <cell r="CH265" t="str">
            <v/>
          </cell>
          <cell r="CI265" t="str">
            <v/>
          </cell>
          <cell r="CJ265" t="str">
            <v/>
          </cell>
          <cell r="CK265" t="str">
            <v/>
          </cell>
          <cell r="CL265" t="str">
            <v/>
          </cell>
          <cell r="CM265" t="str">
            <v/>
          </cell>
          <cell r="CN265" t="str">
            <v/>
          </cell>
          <cell r="CO265" t="str">
            <v/>
          </cell>
          <cell r="CP265" t="str">
            <v/>
          </cell>
          <cell r="CQ265" t="str">
            <v/>
          </cell>
          <cell r="CR265">
            <v>1000</v>
          </cell>
          <cell r="CS265">
            <v>2000</v>
          </cell>
          <cell r="CT265">
            <v>3000</v>
          </cell>
          <cell r="CU265">
            <v>4000</v>
          </cell>
          <cell r="CV265">
            <v>4000</v>
          </cell>
          <cell r="CW265">
            <v>4000</v>
          </cell>
          <cell r="CX265">
            <v>4000</v>
          </cell>
          <cell r="CY265">
            <v>4000</v>
          </cell>
          <cell r="CZ265">
            <v>4000</v>
          </cell>
          <cell r="DA265">
            <v>4000</v>
          </cell>
          <cell r="DB265">
            <v>4000</v>
          </cell>
          <cell r="DC265" t="str">
            <v/>
          </cell>
          <cell r="DD265" t="str">
            <v/>
          </cell>
          <cell r="DE265" t="str">
            <v/>
          </cell>
          <cell r="DF265" t="str">
            <v/>
          </cell>
          <cell r="DG265" t="str">
            <v/>
          </cell>
          <cell r="DH265" t="str">
            <v/>
          </cell>
          <cell r="DI265" t="str">
            <v/>
          </cell>
          <cell r="DJ265" t="str">
            <v/>
          </cell>
          <cell r="DK265" t="str">
            <v/>
          </cell>
          <cell r="DL265" t="str">
            <v/>
          </cell>
          <cell r="DM265" t="str">
            <v/>
          </cell>
          <cell r="DN265" t="str">
            <v/>
          </cell>
          <cell r="DO265" t="str">
            <v/>
          </cell>
          <cell r="DP265" t="str">
            <v/>
          </cell>
          <cell r="DQ265" t="str">
            <v/>
          </cell>
          <cell r="DR265" t="str">
            <v/>
          </cell>
          <cell r="DS265" t="str">
            <v/>
          </cell>
          <cell r="DT265" t="str">
            <v/>
          </cell>
          <cell r="DU265" t="str">
            <v/>
          </cell>
          <cell r="DV265" t="str">
            <v/>
          </cell>
          <cell r="DW265" t="str">
            <v/>
          </cell>
          <cell r="DX265" t="str">
            <v/>
          </cell>
          <cell r="DY265" t="str">
            <v/>
          </cell>
          <cell r="DZ265" t="str">
            <v/>
          </cell>
          <cell r="EA265" t="str">
            <v/>
          </cell>
          <cell r="EB265" t="str">
            <v/>
          </cell>
          <cell r="EC265" t="str">
            <v/>
          </cell>
          <cell r="ED265" t="str">
            <v/>
          </cell>
          <cell r="EE265" t="str">
            <v/>
          </cell>
          <cell r="EF265" t="str">
            <v/>
          </cell>
          <cell r="EG265" t="str">
            <v/>
          </cell>
          <cell r="EH265" t="str">
            <v/>
          </cell>
          <cell r="EI265" t="str">
            <v/>
          </cell>
          <cell r="EJ265" t="str">
            <v/>
          </cell>
          <cell r="EK265" t="str">
            <v/>
          </cell>
          <cell r="EL265" t="str">
            <v/>
          </cell>
          <cell r="EM265" t="str">
            <v/>
          </cell>
          <cell r="EN265" t="str">
            <v/>
          </cell>
          <cell r="EO265" t="str">
            <v/>
          </cell>
          <cell r="EP265" t="str">
            <v/>
          </cell>
          <cell r="EQ265" t="str">
            <v/>
          </cell>
          <cell r="ER265" t="str">
            <v/>
          </cell>
          <cell r="ES265" t="str">
            <v/>
          </cell>
          <cell r="ET265" t="str">
            <v/>
          </cell>
          <cell r="EU265" t="str">
            <v/>
          </cell>
          <cell r="EV265" t="str">
            <v/>
          </cell>
          <cell r="EW265" t="str">
            <v/>
          </cell>
          <cell r="EX265" t="str">
            <v/>
          </cell>
          <cell r="EY265" t="str">
            <v/>
          </cell>
          <cell r="EZ265" t="str">
            <v/>
          </cell>
          <cell r="FA265" t="str">
            <v/>
          </cell>
          <cell r="FB265" t="str">
            <v/>
          </cell>
          <cell r="FC265" t="str">
            <v/>
          </cell>
          <cell r="FD265" t="str">
            <v/>
          </cell>
          <cell r="FE265" t="str">
            <v/>
          </cell>
          <cell r="FF265" t="str">
            <v/>
          </cell>
          <cell r="FG265" t="str">
            <v/>
          </cell>
          <cell r="FH265" t="str">
            <v/>
          </cell>
          <cell r="FI265" t="str">
            <v/>
          </cell>
        </row>
        <row r="266">
          <cell r="X266" t="str">
            <v>DIRECT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3750</v>
          </cell>
          <cell r="CJ266">
            <v>7500</v>
          </cell>
          <cell r="CK266">
            <v>11250</v>
          </cell>
          <cell r="CL266">
            <v>15000</v>
          </cell>
          <cell r="CM266">
            <v>51003</v>
          </cell>
          <cell r="CN266">
            <v>51010</v>
          </cell>
          <cell r="CO266">
            <v>51017</v>
          </cell>
          <cell r="CP266">
            <v>69774</v>
          </cell>
          <cell r="CQ266">
            <v>88531</v>
          </cell>
          <cell r="CR266">
            <v>144326</v>
          </cell>
          <cell r="CS266">
            <v>164090</v>
          </cell>
          <cell r="CT266">
            <v>165104</v>
          </cell>
          <cell r="CU266">
            <v>151118</v>
          </cell>
          <cell r="CV266">
            <v>151132</v>
          </cell>
          <cell r="CW266">
            <v>151146</v>
          </cell>
          <cell r="CX266">
            <v>151160</v>
          </cell>
          <cell r="CY266">
            <v>151174</v>
          </cell>
          <cell r="CZ266">
            <v>151188</v>
          </cell>
          <cell r="DA266">
            <v>40101</v>
          </cell>
          <cell r="DB266">
            <v>40108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</row>
        <row r="267">
          <cell r="X267" t="str">
            <v>DIRECT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3750</v>
          </cell>
          <cell r="CJ267">
            <v>7500</v>
          </cell>
          <cell r="CK267">
            <v>11250</v>
          </cell>
          <cell r="CL267">
            <v>15000</v>
          </cell>
          <cell r="CM267">
            <v>51003</v>
          </cell>
          <cell r="CN267">
            <v>51010</v>
          </cell>
          <cell r="CO267">
            <v>51017</v>
          </cell>
          <cell r="CP267">
            <v>69774</v>
          </cell>
          <cell r="CQ267">
            <v>88531</v>
          </cell>
          <cell r="CR267">
            <v>144326</v>
          </cell>
          <cell r="CS267">
            <v>164090</v>
          </cell>
          <cell r="CT267">
            <v>165104</v>
          </cell>
          <cell r="CU267">
            <v>151118</v>
          </cell>
          <cell r="CV267">
            <v>151132</v>
          </cell>
          <cell r="CW267">
            <v>151146</v>
          </cell>
          <cell r="CX267">
            <v>151160</v>
          </cell>
          <cell r="CY267">
            <v>151174</v>
          </cell>
          <cell r="CZ267">
            <v>151188</v>
          </cell>
          <cell r="DA267">
            <v>40101</v>
          </cell>
          <cell r="DB267">
            <v>40108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</row>
        <row r="268">
          <cell r="X268" t="str">
            <v>LOADED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5062.5</v>
          </cell>
          <cell r="CJ268">
            <v>10125</v>
          </cell>
          <cell r="CK268">
            <v>15187.5</v>
          </cell>
          <cell r="CL268">
            <v>20250</v>
          </cell>
          <cell r="CM268">
            <v>68854.05</v>
          </cell>
          <cell r="CN268">
            <v>68863.5</v>
          </cell>
          <cell r="CO268">
            <v>68872.95</v>
          </cell>
          <cell r="CP268">
            <v>94194.9</v>
          </cell>
          <cell r="CQ268">
            <v>119516.85</v>
          </cell>
          <cell r="CR268">
            <v>194840.1</v>
          </cell>
          <cell r="CS268">
            <v>221521.5</v>
          </cell>
          <cell r="CT268">
            <v>222890.4</v>
          </cell>
          <cell r="CU268">
            <v>204009.3</v>
          </cell>
          <cell r="CV268">
            <v>204028.2</v>
          </cell>
          <cell r="CW268">
            <v>204047.1</v>
          </cell>
          <cell r="CX268">
            <v>204066</v>
          </cell>
          <cell r="CY268">
            <v>204084.9</v>
          </cell>
          <cell r="CZ268">
            <v>204103.8</v>
          </cell>
          <cell r="DA268">
            <v>54136.35</v>
          </cell>
          <cell r="DB268">
            <v>54145.8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</row>
        <row r="269">
          <cell r="V269" t="str">
            <v>PROJECTED RTM</v>
          </cell>
          <cell r="X269" t="str">
            <v>CUMULATIVE TO DATE</v>
          </cell>
          <cell r="Y269">
            <v>140</v>
          </cell>
          <cell r="Z269">
            <v>63.068739999999991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5062.5</v>
          </cell>
          <cell r="CJ269">
            <v>10125</v>
          </cell>
          <cell r="CK269">
            <v>15187.5</v>
          </cell>
          <cell r="CL269">
            <v>20250</v>
          </cell>
          <cell r="CM269">
            <v>68854.05</v>
          </cell>
          <cell r="CN269">
            <v>68863.5</v>
          </cell>
          <cell r="CO269">
            <v>68872.95</v>
          </cell>
          <cell r="CP269">
            <v>94194.9</v>
          </cell>
          <cell r="CQ269">
            <v>119516.85</v>
          </cell>
          <cell r="CR269">
            <v>194840.1</v>
          </cell>
          <cell r="CS269">
            <v>221521.5</v>
          </cell>
          <cell r="CT269">
            <v>222890.4</v>
          </cell>
          <cell r="CU269">
            <v>204009.3</v>
          </cell>
          <cell r="CV269">
            <v>204028.2</v>
          </cell>
          <cell r="CW269">
            <v>204047.1</v>
          </cell>
          <cell r="CX269">
            <v>204066</v>
          </cell>
          <cell r="CY269">
            <v>204084.9</v>
          </cell>
          <cell r="CZ269">
            <v>204103.8</v>
          </cell>
          <cell r="DA269">
            <v>54136.35</v>
          </cell>
          <cell r="DB269">
            <v>54145.8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</row>
        <row r="270">
          <cell r="V270" t="str">
            <v>PROJECTED RTM</v>
          </cell>
          <cell r="X270">
            <v>36189.068740000002</v>
          </cell>
          <cell r="Y270">
            <v>140</v>
          </cell>
          <cell r="Z270">
            <v>63.068739999999991</v>
          </cell>
          <cell r="AA270" t="str">
            <v/>
          </cell>
          <cell r="AB270" t="str">
            <v/>
          </cell>
          <cell r="AC270" t="str">
            <v/>
          </cell>
          <cell r="AD270" t="str">
            <v/>
          </cell>
          <cell r="AE270" t="str">
            <v/>
          </cell>
          <cell r="AF270" t="str">
            <v/>
          </cell>
          <cell r="AG270" t="str">
            <v/>
          </cell>
          <cell r="AH270" t="str">
            <v/>
          </cell>
          <cell r="AI270" t="str">
            <v/>
          </cell>
          <cell r="AJ270" t="str">
            <v/>
          </cell>
          <cell r="AK270" t="str">
            <v/>
          </cell>
          <cell r="AL270" t="str">
            <v/>
          </cell>
          <cell r="AM270" t="str">
            <v/>
          </cell>
          <cell r="AN270" t="str">
            <v/>
          </cell>
          <cell r="AO270" t="str">
            <v/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 t="str">
            <v/>
          </cell>
          <cell r="BB270" t="str">
            <v/>
          </cell>
          <cell r="BC270" t="str">
            <v/>
          </cell>
          <cell r="BD270" t="str">
            <v/>
          </cell>
          <cell r="BE270" t="str">
            <v/>
          </cell>
          <cell r="BF270" t="str">
            <v/>
          </cell>
          <cell r="BG270" t="str">
            <v/>
          </cell>
          <cell r="BH270" t="str">
            <v/>
          </cell>
          <cell r="BI270" t="str">
            <v/>
          </cell>
          <cell r="BJ270" t="str">
            <v/>
          </cell>
          <cell r="BK270" t="str">
            <v/>
          </cell>
          <cell r="BL270" t="str">
            <v/>
          </cell>
          <cell r="BM270" t="str">
            <v/>
          </cell>
          <cell r="BN270" t="str">
            <v/>
          </cell>
          <cell r="BO270" t="str">
            <v/>
          </cell>
          <cell r="BP270" t="str">
            <v/>
          </cell>
          <cell r="BQ270" t="str">
            <v/>
          </cell>
          <cell r="BR270" t="str">
            <v/>
          </cell>
          <cell r="BS270" t="str">
            <v/>
          </cell>
          <cell r="BT270" t="str">
            <v/>
          </cell>
          <cell r="BU270" t="str">
            <v/>
          </cell>
          <cell r="BV270" t="str">
            <v/>
          </cell>
          <cell r="BW270" t="str">
            <v/>
          </cell>
          <cell r="BX270" t="str">
            <v/>
          </cell>
          <cell r="BY270" t="str">
            <v/>
          </cell>
          <cell r="BZ270" t="str">
            <v/>
          </cell>
          <cell r="CA270" t="str">
            <v/>
          </cell>
          <cell r="CB270" t="str">
            <v/>
          </cell>
          <cell r="CC270" t="str">
            <v/>
          </cell>
          <cell r="CD270" t="str">
            <v/>
          </cell>
          <cell r="CE270" t="str">
            <v/>
          </cell>
          <cell r="CF270" t="str">
            <v/>
          </cell>
          <cell r="CG270" t="str">
            <v/>
          </cell>
          <cell r="CH270" t="str">
            <v/>
          </cell>
          <cell r="CI270" t="str">
            <v/>
          </cell>
          <cell r="CJ270" t="str">
            <v/>
          </cell>
          <cell r="CK270" t="str">
            <v/>
          </cell>
          <cell r="CL270" t="str">
            <v/>
          </cell>
          <cell r="CM270" t="str">
            <v/>
          </cell>
          <cell r="CN270" t="str">
            <v/>
          </cell>
          <cell r="CO270" t="str">
            <v/>
          </cell>
          <cell r="CP270" t="str">
            <v/>
          </cell>
          <cell r="CQ270" t="str">
            <v/>
          </cell>
          <cell r="CR270">
            <v>36038</v>
          </cell>
          <cell r="CS270">
            <v>36045</v>
          </cell>
          <cell r="CT270">
            <v>36052</v>
          </cell>
          <cell r="CU270">
            <v>36059</v>
          </cell>
          <cell r="CV270">
            <v>36066</v>
          </cell>
          <cell r="CW270">
            <v>36073</v>
          </cell>
          <cell r="CX270">
            <v>36080</v>
          </cell>
          <cell r="CY270">
            <v>36087</v>
          </cell>
          <cell r="CZ270">
            <v>36094</v>
          </cell>
          <cell r="DA270">
            <v>36101</v>
          </cell>
          <cell r="DB270">
            <v>36108</v>
          </cell>
          <cell r="DC270" t="str">
            <v/>
          </cell>
          <cell r="DD270" t="str">
            <v/>
          </cell>
          <cell r="DE270" t="str">
            <v/>
          </cell>
          <cell r="DF270" t="str">
            <v/>
          </cell>
          <cell r="DG270" t="str">
            <v/>
          </cell>
          <cell r="DH270" t="str">
            <v/>
          </cell>
          <cell r="DI270" t="str">
            <v/>
          </cell>
          <cell r="DJ270" t="str">
            <v/>
          </cell>
          <cell r="DK270" t="str">
            <v/>
          </cell>
          <cell r="DL270" t="str">
            <v/>
          </cell>
          <cell r="DM270" t="str">
            <v/>
          </cell>
          <cell r="DN270" t="str">
            <v/>
          </cell>
          <cell r="DO270" t="str">
            <v/>
          </cell>
          <cell r="DP270" t="str">
            <v/>
          </cell>
          <cell r="DQ270" t="str">
            <v/>
          </cell>
          <cell r="DR270" t="str">
            <v/>
          </cell>
          <cell r="DS270" t="str">
            <v/>
          </cell>
          <cell r="DT270" t="str">
            <v/>
          </cell>
          <cell r="DU270" t="str">
            <v/>
          </cell>
          <cell r="DV270" t="str">
            <v/>
          </cell>
          <cell r="DW270" t="str">
            <v/>
          </cell>
          <cell r="DX270" t="str">
            <v/>
          </cell>
          <cell r="DY270" t="str">
            <v/>
          </cell>
          <cell r="DZ270" t="str">
            <v/>
          </cell>
          <cell r="EA270" t="str">
            <v/>
          </cell>
          <cell r="EB270" t="str">
            <v/>
          </cell>
          <cell r="EC270" t="str">
            <v/>
          </cell>
          <cell r="ED270" t="str">
            <v/>
          </cell>
          <cell r="EE270" t="str">
            <v/>
          </cell>
          <cell r="EF270" t="str">
            <v/>
          </cell>
          <cell r="EG270" t="str">
            <v/>
          </cell>
          <cell r="EH270" t="str">
            <v/>
          </cell>
          <cell r="EI270" t="str">
            <v/>
          </cell>
          <cell r="EJ270" t="str">
            <v/>
          </cell>
          <cell r="EK270" t="str">
            <v/>
          </cell>
          <cell r="EL270" t="str">
            <v/>
          </cell>
          <cell r="EM270" t="str">
            <v/>
          </cell>
          <cell r="EN270" t="str">
            <v/>
          </cell>
          <cell r="EO270" t="str">
            <v/>
          </cell>
          <cell r="EP270" t="str">
            <v/>
          </cell>
          <cell r="EQ270" t="str">
            <v/>
          </cell>
          <cell r="ER270" t="str">
            <v/>
          </cell>
          <cell r="ES270" t="str">
            <v/>
          </cell>
          <cell r="ET270" t="str">
            <v/>
          </cell>
          <cell r="EU270" t="str">
            <v/>
          </cell>
          <cell r="EV270" t="str">
            <v/>
          </cell>
        </row>
        <row r="271">
          <cell r="V271" t="str">
            <v>PROJECTED STREET</v>
          </cell>
          <cell r="X271">
            <v>36219.068740000002</v>
          </cell>
        </row>
        <row r="272">
          <cell r="V272" t="str">
            <v>+ or - Scheduled Date</v>
          </cell>
          <cell r="X272">
            <v>122.93125999999756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E VARIABLES"/>
      <sheetName val="PRODUCT SCHEDULE"/>
      <sheetName val="DRIVEN BY RELEASE"/>
    </sheetNames>
    <sheetDataSet>
      <sheetData sheetId="0" refreshError="1">
        <row r="2">
          <cell r="N2">
            <v>36161</v>
          </cell>
        </row>
        <row r="4">
          <cell r="T4">
            <v>36164</v>
          </cell>
          <cell r="U4">
            <v>36171</v>
          </cell>
          <cell r="V4">
            <v>36178</v>
          </cell>
        </row>
        <row r="5">
          <cell r="N5">
            <v>36094</v>
          </cell>
          <cell r="T5" t="str">
            <v>Jan</v>
          </cell>
        </row>
        <row r="7">
          <cell r="N7" t="str">
            <v xml:space="preserve"> -PROJECT 1</v>
          </cell>
          <cell r="Q7">
            <v>3000</v>
          </cell>
          <cell r="R7" t="str">
            <v>WK Count</v>
          </cell>
          <cell r="S7" t="str">
            <v>Total Days</v>
          </cell>
        </row>
        <row r="8">
          <cell r="A8" t="str">
            <v>CALCULATION TABLE TO DRIVE GANTT CHART</v>
          </cell>
          <cell r="O8" t="str">
            <v>START</v>
          </cell>
          <cell r="P8" t="str">
            <v>END</v>
          </cell>
          <cell r="T8" t="str">
            <v/>
          </cell>
          <cell r="U8">
            <v>36171</v>
          </cell>
          <cell r="V8">
            <v>36178</v>
          </cell>
        </row>
        <row r="9">
          <cell r="A9" t="str">
            <v>PHASE 1</v>
          </cell>
          <cell r="C9" t="str">
            <v>PHASE 2</v>
          </cell>
          <cell r="F9" t="str">
            <v>PHASE 3</v>
          </cell>
          <cell r="L9" t="str">
            <v>RELEASE</v>
          </cell>
          <cell r="N9" t="str">
            <v>Prep Projection</v>
          </cell>
          <cell r="O9">
            <v>36165</v>
          </cell>
          <cell r="P9">
            <v>36231.5</v>
          </cell>
          <cell r="Q9">
            <v>400</v>
          </cell>
          <cell r="R9">
            <v>9</v>
          </cell>
          <cell r="S9">
            <v>66.5</v>
          </cell>
          <cell r="T9" t="str">
            <v/>
          </cell>
          <cell r="U9">
            <v>100</v>
          </cell>
          <cell r="V9">
            <v>200</v>
          </cell>
        </row>
        <row r="10">
          <cell r="A10" t="str">
            <v>Wks</v>
          </cell>
          <cell r="B10" t="str">
            <v>Days</v>
          </cell>
          <cell r="C10" t="str">
            <v>Wks</v>
          </cell>
          <cell r="D10" t="str">
            <v>Days</v>
          </cell>
          <cell r="E10" t="str">
            <v>UNITS</v>
          </cell>
          <cell r="F10" t="str">
            <v>Wks</v>
          </cell>
          <cell r="G10" t="str">
            <v>Days</v>
          </cell>
          <cell r="H10" t="str">
            <v>ALPHA</v>
          </cell>
          <cell r="I10" t="str">
            <v>BETA</v>
          </cell>
          <cell r="J10" t="str">
            <v>RTM</v>
          </cell>
          <cell r="N10" t="str">
            <v>Animation Projection</v>
          </cell>
          <cell r="O10">
            <v>36179</v>
          </cell>
          <cell r="P10">
            <v>36244</v>
          </cell>
          <cell r="Q10">
            <v>600</v>
          </cell>
          <cell r="R10">
            <v>9</v>
          </cell>
          <cell r="S10">
            <v>65</v>
          </cell>
          <cell r="T10" t="str">
            <v/>
          </cell>
          <cell r="U10" t="str">
            <v/>
          </cell>
          <cell r="V10" t="str">
            <v/>
          </cell>
        </row>
        <row r="11">
          <cell r="A11">
            <v>7.5</v>
          </cell>
          <cell r="B11">
            <v>66.5</v>
          </cell>
          <cell r="C11">
            <v>5</v>
          </cell>
          <cell r="D11">
            <v>65</v>
          </cell>
          <cell r="E11">
            <v>3000</v>
          </cell>
          <cell r="F11">
            <v>5</v>
          </cell>
          <cell r="G11">
            <v>49</v>
          </cell>
          <cell r="H11">
            <v>21</v>
          </cell>
          <cell r="I11">
            <v>29</v>
          </cell>
          <cell r="J11">
            <v>29</v>
          </cell>
          <cell r="K11">
            <v>29</v>
          </cell>
          <cell r="N11" t="str">
            <v>Ink &amp; Paint Projection</v>
          </cell>
          <cell r="O11">
            <v>36209</v>
          </cell>
          <cell r="P11">
            <v>36258</v>
          </cell>
          <cell r="Q11">
            <v>600</v>
          </cell>
          <cell r="R11">
            <v>7</v>
          </cell>
          <cell r="S11">
            <v>49</v>
          </cell>
          <cell r="T11" t="str">
            <v/>
          </cell>
          <cell r="U11" t="str">
            <v/>
          </cell>
          <cell r="V11" t="str">
            <v/>
          </cell>
        </row>
        <row r="12">
          <cell r="N12" t="str">
            <v>Engineering</v>
          </cell>
          <cell r="O12">
            <v>36230</v>
          </cell>
          <cell r="P12">
            <v>36344</v>
          </cell>
          <cell r="Q12">
            <v>250</v>
          </cell>
          <cell r="R12">
            <v>16</v>
          </cell>
          <cell r="S12">
            <v>114</v>
          </cell>
          <cell r="T12" t="str">
            <v/>
          </cell>
          <cell r="U12" t="str">
            <v/>
          </cell>
          <cell r="V12" t="str">
            <v/>
          </cell>
        </row>
        <row r="13">
          <cell r="C13" t="str">
            <v>ENGINEERING</v>
          </cell>
          <cell r="F13" t="str">
            <v>TESTING</v>
          </cell>
          <cell r="N13" t="str">
            <v>Testing</v>
          </cell>
          <cell r="O13">
            <v>36277</v>
          </cell>
          <cell r="P13">
            <v>36359.5</v>
          </cell>
          <cell r="Q13">
            <v>400</v>
          </cell>
          <cell r="R13">
            <v>11</v>
          </cell>
          <cell r="S13">
            <v>82.5</v>
          </cell>
          <cell r="T13" t="str">
            <v/>
          </cell>
          <cell r="U13" t="str">
            <v/>
          </cell>
          <cell r="V13" t="str">
            <v/>
          </cell>
        </row>
        <row r="14">
          <cell r="B14" t="str">
            <v>Days</v>
          </cell>
          <cell r="C14" t="str">
            <v>Wks</v>
          </cell>
          <cell r="D14" t="str">
            <v>Days</v>
          </cell>
          <cell r="E14" t="str">
            <v>Days</v>
          </cell>
          <cell r="F14" t="str">
            <v>Wks</v>
          </cell>
          <cell r="G14" t="str">
            <v>Days</v>
          </cell>
          <cell r="N14" t="str">
            <v>Rtm</v>
          </cell>
          <cell r="O14">
            <v>36359.5</v>
          </cell>
          <cell r="R14">
            <v>11</v>
          </cell>
          <cell r="S14" t="str">
            <v>Days</v>
          </cell>
          <cell r="T14" t="str">
            <v/>
          </cell>
          <cell r="U14" t="str">
            <v/>
          </cell>
          <cell r="V14" t="str">
            <v/>
          </cell>
        </row>
        <row r="15">
          <cell r="B15">
            <v>14</v>
          </cell>
          <cell r="C15">
            <v>12</v>
          </cell>
          <cell r="D15">
            <v>114</v>
          </cell>
          <cell r="E15">
            <v>812</v>
          </cell>
          <cell r="F15">
            <v>7.5</v>
          </cell>
          <cell r="G15">
            <v>82.5</v>
          </cell>
          <cell r="O15" t="str">
            <v>PROJECTED RTM</v>
          </cell>
          <cell r="Q15">
            <v>36337</v>
          </cell>
          <cell r="R15">
            <v>105</v>
          </cell>
          <cell r="S15">
            <v>35</v>
          </cell>
        </row>
        <row r="16">
          <cell r="O16" t="str">
            <v>PROJECTED STREET</v>
          </cell>
          <cell r="Q16">
            <v>36367</v>
          </cell>
        </row>
        <row r="17">
          <cell r="O17" t="str">
            <v>+ or - Scheduled Date</v>
          </cell>
          <cell r="Q17">
            <v>0</v>
          </cell>
        </row>
        <row r="19">
          <cell r="N19" t="str">
            <v>PROJECT 2</v>
          </cell>
          <cell r="Q19">
            <v>3000</v>
          </cell>
          <cell r="R19" t="str">
            <v>WK Count</v>
          </cell>
          <cell r="S19" t="str">
            <v>Total Days</v>
          </cell>
        </row>
        <row r="20">
          <cell r="A20" t="str">
            <v>CALCULATION TABLE TO DRIVE GANTT CHART</v>
          </cell>
          <cell r="O20" t="str">
            <v>START</v>
          </cell>
          <cell r="P20" t="str">
            <v>END</v>
          </cell>
          <cell r="T20" t="str">
            <v/>
          </cell>
          <cell r="U20" t="str">
            <v/>
          </cell>
          <cell r="V20" t="str">
            <v/>
          </cell>
        </row>
        <row r="21">
          <cell r="A21" t="str">
            <v>PHASE 1</v>
          </cell>
          <cell r="C21" t="str">
            <v>PHASE 2</v>
          </cell>
          <cell r="F21" t="str">
            <v>PHASE 3</v>
          </cell>
          <cell r="L21" t="str">
            <v>RELEASE</v>
          </cell>
          <cell r="N21" t="str">
            <v>Prep Projection</v>
          </cell>
          <cell r="O21">
            <v>36196</v>
          </cell>
          <cell r="P21">
            <v>36262.5</v>
          </cell>
          <cell r="Q21">
            <v>400</v>
          </cell>
          <cell r="R21">
            <v>10</v>
          </cell>
          <cell r="S21">
            <v>66.5</v>
          </cell>
          <cell r="T21" t="str">
            <v/>
          </cell>
          <cell r="U21" t="str">
            <v/>
          </cell>
          <cell r="V21" t="str">
            <v/>
          </cell>
        </row>
        <row r="22">
          <cell r="A22" t="str">
            <v>Wks</v>
          </cell>
          <cell r="B22" t="str">
            <v>Days</v>
          </cell>
          <cell r="C22" t="str">
            <v>Wks</v>
          </cell>
          <cell r="D22" t="str">
            <v>Days</v>
          </cell>
          <cell r="E22" t="str">
            <v>UNITS</v>
          </cell>
          <cell r="F22" t="str">
            <v>Wks</v>
          </cell>
          <cell r="G22" t="str">
            <v>Days</v>
          </cell>
          <cell r="H22" t="str">
            <v>ALPHA</v>
          </cell>
          <cell r="I22" t="str">
            <v>BETA</v>
          </cell>
          <cell r="J22" t="str">
            <v>RTM</v>
          </cell>
          <cell r="N22" t="str">
            <v>Animation Projection</v>
          </cell>
          <cell r="O22">
            <v>36210</v>
          </cell>
          <cell r="P22">
            <v>36282</v>
          </cell>
          <cell r="Q22">
            <v>500</v>
          </cell>
          <cell r="R22">
            <v>10</v>
          </cell>
          <cell r="S22">
            <v>72</v>
          </cell>
          <cell r="T22" t="str">
            <v/>
          </cell>
          <cell r="U22" t="str">
            <v/>
          </cell>
          <cell r="V22" t="str">
            <v/>
          </cell>
        </row>
        <row r="23">
          <cell r="A23">
            <v>7.5</v>
          </cell>
          <cell r="B23">
            <v>66.5</v>
          </cell>
          <cell r="C23">
            <v>6</v>
          </cell>
          <cell r="D23">
            <v>72</v>
          </cell>
          <cell r="E23">
            <v>3000</v>
          </cell>
          <cell r="F23">
            <v>6</v>
          </cell>
          <cell r="G23">
            <v>56</v>
          </cell>
          <cell r="H23">
            <v>21</v>
          </cell>
          <cell r="I23">
            <v>29</v>
          </cell>
          <cell r="J23">
            <v>29</v>
          </cell>
          <cell r="K23">
            <v>29</v>
          </cell>
          <cell r="N23" t="str">
            <v>Ink &amp; Paint Projection</v>
          </cell>
          <cell r="O23">
            <v>36240</v>
          </cell>
          <cell r="P23">
            <v>36296</v>
          </cell>
          <cell r="Q23">
            <v>500</v>
          </cell>
          <cell r="R23">
            <v>8</v>
          </cell>
          <cell r="S23">
            <v>56</v>
          </cell>
          <cell r="T23" t="str">
            <v/>
          </cell>
          <cell r="U23" t="str">
            <v/>
          </cell>
          <cell r="V23" t="str">
            <v/>
          </cell>
        </row>
        <row r="24">
          <cell r="N24" t="str">
            <v>Engineering</v>
          </cell>
          <cell r="O24">
            <v>36261</v>
          </cell>
          <cell r="P24">
            <v>36375</v>
          </cell>
          <cell r="Q24">
            <v>250</v>
          </cell>
          <cell r="R24">
            <v>17</v>
          </cell>
          <cell r="S24">
            <v>114</v>
          </cell>
          <cell r="T24" t="str">
            <v/>
          </cell>
          <cell r="U24" t="str">
            <v/>
          </cell>
          <cell r="V24" t="str">
            <v/>
          </cell>
        </row>
        <row r="25">
          <cell r="C25" t="str">
            <v>ENGINEERING</v>
          </cell>
          <cell r="F25" t="str">
            <v>TESTING</v>
          </cell>
          <cell r="N25" t="str">
            <v>Testing</v>
          </cell>
          <cell r="O25">
            <v>36308</v>
          </cell>
          <cell r="P25">
            <v>36390.5</v>
          </cell>
          <cell r="Q25">
            <v>400</v>
          </cell>
          <cell r="R25">
            <v>12</v>
          </cell>
          <cell r="S25">
            <v>82.5</v>
          </cell>
          <cell r="T25" t="str">
            <v/>
          </cell>
          <cell r="U25" t="str">
            <v/>
          </cell>
          <cell r="V25" t="str">
            <v/>
          </cell>
        </row>
        <row r="26">
          <cell r="B26" t="str">
            <v>Days</v>
          </cell>
          <cell r="C26" t="str">
            <v>Wks</v>
          </cell>
          <cell r="D26" t="str">
            <v>Days</v>
          </cell>
          <cell r="E26" t="str">
            <v>Days</v>
          </cell>
          <cell r="F26" t="str">
            <v>Wks</v>
          </cell>
          <cell r="G26" t="str">
            <v>Days</v>
          </cell>
          <cell r="N26" t="str">
            <v>Rtm</v>
          </cell>
          <cell r="O26">
            <v>36390.5</v>
          </cell>
          <cell r="P26" t="e">
            <v>#VALUE!</v>
          </cell>
          <cell r="Q26">
            <v>400</v>
          </cell>
          <cell r="R26">
            <v>12</v>
          </cell>
          <cell r="S26" t="str">
            <v>Days</v>
          </cell>
          <cell r="T26" t="str">
            <v/>
          </cell>
          <cell r="U26" t="str">
            <v/>
          </cell>
          <cell r="V26" t="str">
            <v/>
          </cell>
        </row>
        <row r="27">
          <cell r="B27">
            <v>14</v>
          </cell>
          <cell r="C27">
            <v>12</v>
          </cell>
          <cell r="D27">
            <v>114</v>
          </cell>
          <cell r="E27">
            <v>812</v>
          </cell>
          <cell r="F27">
            <v>7.5</v>
          </cell>
          <cell r="G27">
            <v>82.5</v>
          </cell>
          <cell r="O27" t="str">
            <v>PROJECTED RTM</v>
          </cell>
          <cell r="Q27">
            <v>36375</v>
          </cell>
          <cell r="R27">
            <v>112</v>
          </cell>
          <cell r="S27">
            <v>42</v>
          </cell>
        </row>
        <row r="28">
          <cell r="O28" t="str">
            <v>PROJECTED STREET</v>
          </cell>
          <cell r="Q28">
            <v>36405</v>
          </cell>
        </row>
        <row r="29">
          <cell r="O29" t="str">
            <v>+ or - Scheduled Date</v>
          </cell>
          <cell r="Q29">
            <v>0</v>
          </cell>
        </row>
        <row r="31">
          <cell r="N31" t="str">
            <v>PROJECT 3</v>
          </cell>
          <cell r="Q31">
            <v>3000</v>
          </cell>
          <cell r="R31" t="str">
            <v>WK Count</v>
          </cell>
          <cell r="S31" t="str">
            <v>Total Days</v>
          </cell>
        </row>
        <row r="32">
          <cell r="A32" t="str">
            <v>CALCULATION TABLE TO DRIVE GANTT CHART</v>
          </cell>
          <cell r="O32" t="str">
            <v>START</v>
          </cell>
          <cell r="P32" t="str">
            <v>END</v>
          </cell>
          <cell r="T32" t="str">
            <v/>
          </cell>
          <cell r="U32" t="str">
            <v/>
          </cell>
          <cell r="V32" t="str">
            <v/>
          </cell>
        </row>
        <row r="33">
          <cell r="A33" t="str">
            <v>PHASE 1</v>
          </cell>
          <cell r="C33" t="str">
            <v>PHASE 2</v>
          </cell>
          <cell r="F33" t="str">
            <v>PHASE 3</v>
          </cell>
          <cell r="L33" t="str">
            <v>RELEASE</v>
          </cell>
          <cell r="N33" t="str">
            <v>Prep Projection</v>
          </cell>
          <cell r="O33">
            <v>36241</v>
          </cell>
          <cell r="P33">
            <v>36307.5</v>
          </cell>
          <cell r="Q33">
            <v>400</v>
          </cell>
          <cell r="R33">
            <v>10</v>
          </cell>
          <cell r="S33">
            <v>66.5</v>
          </cell>
          <cell r="T33" t="str">
            <v/>
          </cell>
          <cell r="U33" t="str">
            <v/>
          </cell>
          <cell r="V33" t="str">
            <v/>
          </cell>
        </row>
        <row r="34">
          <cell r="A34" t="str">
            <v>Wks</v>
          </cell>
          <cell r="B34" t="str">
            <v>Days</v>
          </cell>
          <cell r="C34" t="str">
            <v>Wks</v>
          </cell>
          <cell r="D34" t="str">
            <v>Days</v>
          </cell>
          <cell r="E34" t="str">
            <v>UNITS</v>
          </cell>
          <cell r="F34" t="str">
            <v>Wks</v>
          </cell>
          <cell r="G34" t="str">
            <v>Days</v>
          </cell>
          <cell r="H34" t="str">
            <v>ALPHA</v>
          </cell>
          <cell r="I34" t="str">
            <v>BETA</v>
          </cell>
          <cell r="J34" t="str">
            <v>RTM</v>
          </cell>
          <cell r="N34" t="str">
            <v>Animation Projection</v>
          </cell>
          <cell r="O34">
            <v>36255</v>
          </cell>
          <cell r="P34">
            <v>36327</v>
          </cell>
          <cell r="Q34">
            <v>500</v>
          </cell>
          <cell r="R34">
            <v>11</v>
          </cell>
          <cell r="S34">
            <v>72</v>
          </cell>
          <cell r="T34" t="str">
            <v/>
          </cell>
          <cell r="U34" t="str">
            <v/>
          </cell>
          <cell r="V34" t="str">
            <v/>
          </cell>
        </row>
        <row r="35">
          <cell r="A35">
            <v>7.5</v>
          </cell>
          <cell r="B35">
            <v>66.5</v>
          </cell>
          <cell r="C35">
            <v>6</v>
          </cell>
          <cell r="D35">
            <v>72</v>
          </cell>
          <cell r="E35">
            <v>3000</v>
          </cell>
          <cell r="F35">
            <v>6</v>
          </cell>
          <cell r="G35">
            <v>56</v>
          </cell>
          <cell r="H35">
            <v>21</v>
          </cell>
          <cell r="I35">
            <v>29</v>
          </cell>
          <cell r="J35">
            <v>29</v>
          </cell>
          <cell r="K35">
            <v>29</v>
          </cell>
          <cell r="N35" t="str">
            <v>Ink &amp; Paint Projection</v>
          </cell>
          <cell r="O35">
            <v>36285</v>
          </cell>
          <cell r="P35">
            <v>36341</v>
          </cell>
          <cell r="Q35">
            <v>500</v>
          </cell>
          <cell r="R35">
            <v>8</v>
          </cell>
          <cell r="S35">
            <v>56</v>
          </cell>
          <cell r="T35" t="str">
            <v/>
          </cell>
          <cell r="U35" t="str">
            <v/>
          </cell>
          <cell r="V35" t="str">
            <v/>
          </cell>
        </row>
        <row r="36">
          <cell r="N36" t="str">
            <v>Engineering</v>
          </cell>
          <cell r="O36">
            <v>36306</v>
          </cell>
          <cell r="P36">
            <v>36420</v>
          </cell>
          <cell r="Q36">
            <v>250</v>
          </cell>
          <cell r="R36">
            <v>16</v>
          </cell>
          <cell r="S36">
            <v>114</v>
          </cell>
          <cell r="T36" t="str">
            <v/>
          </cell>
          <cell r="U36" t="str">
            <v/>
          </cell>
          <cell r="V36" t="str">
            <v/>
          </cell>
        </row>
        <row r="37">
          <cell r="C37" t="str">
            <v>ENGINEERING</v>
          </cell>
          <cell r="F37" t="str">
            <v>TESTING</v>
          </cell>
          <cell r="N37" t="str">
            <v>Testing</v>
          </cell>
          <cell r="O37">
            <v>36353</v>
          </cell>
          <cell r="P37">
            <v>36435.5</v>
          </cell>
          <cell r="Q37">
            <v>400</v>
          </cell>
          <cell r="R37">
            <v>12</v>
          </cell>
          <cell r="S37">
            <v>82.5</v>
          </cell>
          <cell r="T37" t="str">
            <v/>
          </cell>
          <cell r="U37" t="str">
            <v/>
          </cell>
          <cell r="V37" t="str">
            <v/>
          </cell>
        </row>
        <row r="38">
          <cell r="B38" t="str">
            <v>Days</v>
          </cell>
          <cell r="C38" t="str">
            <v>Wks</v>
          </cell>
          <cell r="D38" t="str">
            <v>Days</v>
          </cell>
          <cell r="E38" t="str">
            <v>Days</v>
          </cell>
          <cell r="F38" t="str">
            <v>Wks</v>
          </cell>
          <cell r="G38" t="str">
            <v>Days</v>
          </cell>
          <cell r="N38" t="str">
            <v>Rtm</v>
          </cell>
          <cell r="O38">
            <v>36435.5</v>
          </cell>
          <cell r="P38" t="e">
            <v>#VALUE!</v>
          </cell>
          <cell r="Q38">
            <v>400</v>
          </cell>
          <cell r="R38">
            <v>12</v>
          </cell>
          <cell r="S38" t="str">
            <v>Days</v>
          </cell>
          <cell r="T38" t="str">
            <v/>
          </cell>
          <cell r="U38" t="str">
            <v/>
          </cell>
          <cell r="V38" t="str">
            <v/>
          </cell>
        </row>
        <row r="39">
          <cell r="B39">
            <v>14</v>
          </cell>
          <cell r="C39">
            <v>12</v>
          </cell>
          <cell r="D39">
            <v>114</v>
          </cell>
          <cell r="E39">
            <v>812</v>
          </cell>
          <cell r="F39">
            <v>7.5</v>
          </cell>
          <cell r="G39">
            <v>82.5</v>
          </cell>
          <cell r="O39" t="str">
            <v>PROJECTED RTM</v>
          </cell>
          <cell r="Q39">
            <v>36420</v>
          </cell>
          <cell r="R39">
            <v>119</v>
          </cell>
          <cell r="S39">
            <v>42</v>
          </cell>
        </row>
        <row r="40">
          <cell r="O40" t="str">
            <v>PROJECTED STREET</v>
          </cell>
          <cell r="Q40">
            <v>36450</v>
          </cell>
        </row>
        <row r="41">
          <cell r="O41" t="str">
            <v>+ or - Scheduled Date</v>
          </cell>
          <cell r="Q41">
            <v>0</v>
          </cell>
        </row>
        <row r="43">
          <cell r="N43" t="str">
            <v>PROJECT 4</v>
          </cell>
          <cell r="Q43">
            <v>3000</v>
          </cell>
          <cell r="R43" t="str">
            <v>WK Count</v>
          </cell>
          <cell r="S43" t="str">
            <v>Total Days</v>
          </cell>
        </row>
        <row r="44">
          <cell r="A44" t="str">
            <v>CALCULATION TABLE TO DRIVE GANTT CHART</v>
          </cell>
          <cell r="O44" t="str">
            <v>START</v>
          </cell>
          <cell r="P44" t="str">
            <v>END</v>
          </cell>
          <cell r="T44" t="str">
            <v/>
          </cell>
          <cell r="U44" t="str">
            <v/>
          </cell>
          <cell r="V44" t="str">
            <v/>
          </cell>
        </row>
        <row r="45">
          <cell r="A45" t="str">
            <v>PHASE 1</v>
          </cell>
          <cell r="C45" t="str">
            <v>PHASE 2</v>
          </cell>
          <cell r="F45" t="str">
            <v>PHASE 3</v>
          </cell>
          <cell r="L45" t="str">
            <v>RELEASE</v>
          </cell>
          <cell r="N45" t="str">
            <v>Prep Projection</v>
          </cell>
          <cell r="O45">
            <v>36296</v>
          </cell>
          <cell r="P45">
            <v>36362.5</v>
          </cell>
          <cell r="Q45">
            <v>400</v>
          </cell>
          <cell r="R45">
            <v>10</v>
          </cell>
          <cell r="S45">
            <v>66.5</v>
          </cell>
          <cell r="T45" t="str">
            <v/>
          </cell>
          <cell r="U45" t="str">
            <v/>
          </cell>
          <cell r="V45" t="str">
            <v/>
          </cell>
        </row>
        <row r="46">
          <cell r="A46" t="str">
            <v>Wks</v>
          </cell>
          <cell r="B46" t="str">
            <v>Days</v>
          </cell>
          <cell r="C46" t="str">
            <v>Wks</v>
          </cell>
          <cell r="D46" t="str">
            <v>Days</v>
          </cell>
          <cell r="E46" t="str">
            <v>UNITS</v>
          </cell>
          <cell r="F46" t="str">
            <v>Wks</v>
          </cell>
          <cell r="G46" t="str">
            <v>Days</v>
          </cell>
          <cell r="H46" t="str">
            <v>ALPHA</v>
          </cell>
          <cell r="I46" t="str">
            <v>BETA</v>
          </cell>
          <cell r="J46" t="str">
            <v>RTM</v>
          </cell>
          <cell r="N46" t="str">
            <v>Animation Projection</v>
          </cell>
          <cell r="O46">
            <v>36310</v>
          </cell>
          <cell r="P46">
            <v>36375</v>
          </cell>
          <cell r="Q46">
            <v>600</v>
          </cell>
          <cell r="R46">
            <v>10</v>
          </cell>
          <cell r="S46">
            <v>65</v>
          </cell>
          <cell r="T46" t="str">
            <v/>
          </cell>
          <cell r="U46" t="str">
            <v/>
          </cell>
          <cell r="V46" t="str">
            <v/>
          </cell>
        </row>
        <row r="47">
          <cell r="A47">
            <v>7.5</v>
          </cell>
          <cell r="B47">
            <v>66.5</v>
          </cell>
          <cell r="C47">
            <v>5</v>
          </cell>
          <cell r="D47">
            <v>65</v>
          </cell>
          <cell r="E47">
            <v>3000</v>
          </cell>
          <cell r="F47">
            <v>5</v>
          </cell>
          <cell r="G47">
            <v>49</v>
          </cell>
          <cell r="H47">
            <v>21</v>
          </cell>
          <cell r="I47">
            <v>29</v>
          </cell>
          <cell r="J47">
            <v>29</v>
          </cell>
          <cell r="K47">
            <v>29</v>
          </cell>
          <cell r="N47" t="str">
            <v>Ink &amp; Paint Projection</v>
          </cell>
          <cell r="O47">
            <v>36340</v>
          </cell>
          <cell r="P47">
            <v>36389</v>
          </cell>
          <cell r="Q47">
            <v>600</v>
          </cell>
          <cell r="R47">
            <v>7</v>
          </cell>
          <cell r="S47">
            <v>49</v>
          </cell>
          <cell r="T47" t="str">
            <v/>
          </cell>
          <cell r="U47" t="str">
            <v/>
          </cell>
          <cell r="V47" t="str">
            <v/>
          </cell>
        </row>
        <row r="48">
          <cell r="N48" t="str">
            <v>Engineering</v>
          </cell>
          <cell r="O48">
            <v>36370</v>
          </cell>
          <cell r="P48">
            <v>36484</v>
          </cell>
          <cell r="Q48">
            <v>250</v>
          </cell>
          <cell r="R48">
            <v>16</v>
          </cell>
          <cell r="S48">
            <v>114</v>
          </cell>
          <cell r="T48" t="str">
            <v/>
          </cell>
          <cell r="U48" t="str">
            <v/>
          </cell>
          <cell r="V48" t="str">
            <v/>
          </cell>
        </row>
        <row r="49">
          <cell r="C49" t="str">
            <v>ENGINEERING</v>
          </cell>
          <cell r="F49" t="str">
            <v>TESTING</v>
          </cell>
          <cell r="N49" t="str">
            <v>Testing</v>
          </cell>
          <cell r="O49">
            <v>36417</v>
          </cell>
          <cell r="P49">
            <v>36499.5</v>
          </cell>
          <cell r="Q49">
            <v>400</v>
          </cell>
          <cell r="R49">
            <v>11</v>
          </cell>
          <cell r="S49">
            <v>82.5</v>
          </cell>
          <cell r="T49" t="str">
            <v/>
          </cell>
          <cell r="U49" t="str">
            <v/>
          </cell>
          <cell r="V49" t="str">
            <v/>
          </cell>
        </row>
        <row r="50">
          <cell r="B50" t="str">
            <v>Days</v>
          </cell>
          <cell r="C50" t="str">
            <v>Wks</v>
          </cell>
          <cell r="D50" t="str">
            <v>Days</v>
          </cell>
          <cell r="E50" t="str">
            <v>Days</v>
          </cell>
          <cell r="F50" t="str">
            <v>Wks</v>
          </cell>
          <cell r="G50" t="str">
            <v>Days</v>
          </cell>
          <cell r="N50" t="str">
            <v>Rtm</v>
          </cell>
          <cell r="O50">
            <v>36499.5</v>
          </cell>
          <cell r="P50" t="e">
            <v>#VALUE!</v>
          </cell>
          <cell r="Q50">
            <v>400</v>
          </cell>
          <cell r="R50">
            <v>11</v>
          </cell>
          <cell r="S50" t="str">
            <v>Days</v>
          </cell>
          <cell r="T50" t="str">
            <v/>
          </cell>
          <cell r="U50" t="str">
            <v/>
          </cell>
          <cell r="V50" t="str">
            <v/>
          </cell>
        </row>
        <row r="51">
          <cell r="B51">
            <v>14</v>
          </cell>
          <cell r="C51">
            <v>12</v>
          </cell>
          <cell r="D51">
            <v>114</v>
          </cell>
          <cell r="E51">
            <v>812</v>
          </cell>
          <cell r="F51">
            <v>7.5</v>
          </cell>
          <cell r="G51">
            <v>82.5</v>
          </cell>
          <cell r="O51" t="str">
            <v>PROJECTED RTM</v>
          </cell>
          <cell r="Q51">
            <v>36468</v>
          </cell>
          <cell r="R51">
            <v>112</v>
          </cell>
          <cell r="S51">
            <v>35</v>
          </cell>
        </row>
        <row r="52">
          <cell r="O52" t="str">
            <v>PROJECTED STREET</v>
          </cell>
          <cell r="Q52">
            <v>36498</v>
          </cell>
        </row>
        <row r="53">
          <cell r="O53" t="str">
            <v>+ or - Scheduled Date</v>
          </cell>
          <cell r="Q53">
            <v>0</v>
          </cell>
        </row>
        <row r="55">
          <cell r="N55" t="str">
            <v>PROJECT 5</v>
          </cell>
          <cell r="Q55">
            <v>3000</v>
          </cell>
          <cell r="R55" t="str">
            <v>WK Count</v>
          </cell>
          <cell r="S55" t="str">
            <v>Total Days</v>
          </cell>
        </row>
        <row r="56">
          <cell r="A56" t="str">
            <v>CALCULATION TABLE TO DRIVE GANTT CHART</v>
          </cell>
          <cell r="O56" t="str">
            <v>START</v>
          </cell>
          <cell r="P56" t="str">
            <v>END</v>
          </cell>
          <cell r="T56" t="str">
            <v/>
          </cell>
          <cell r="U56" t="str">
            <v/>
          </cell>
          <cell r="V56" t="str">
            <v/>
          </cell>
        </row>
        <row r="57">
          <cell r="A57" t="str">
            <v>PHASE 1</v>
          </cell>
          <cell r="C57" t="str">
            <v>PHASE 2</v>
          </cell>
          <cell r="F57" t="str">
            <v>PHASE 3</v>
          </cell>
          <cell r="L57" t="str">
            <v>RELEASE</v>
          </cell>
          <cell r="N57" t="str">
            <v>Prep Projection</v>
          </cell>
          <cell r="O57">
            <v>36327</v>
          </cell>
          <cell r="P57">
            <v>36393.5</v>
          </cell>
          <cell r="Q57">
            <v>400</v>
          </cell>
          <cell r="R57">
            <v>9</v>
          </cell>
          <cell r="S57">
            <v>66.5</v>
          </cell>
          <cell r="T57" t="str">
            <v/>
          </cell>
          <cell r="U57" t="str">
            <v/>
          </cell>
          <cell r="V57" t="str">
            <v/>
          </cell>
        </row>
        <row r="58">
          <cell r="A58" t="str">
            <v>Wks</v>
          </cell>
          <cell r="B58" t="str">
            <v>Days</v>
          </cell>
          <cell r="C58" t="str">
            <v>Wks</v>
          </cell>
          <cell r="D58" t="str">
            <v>Days</v>
          </cell>
          <cell r="E58" t="str">
            <v>UNITS</v>
          </cell>
          <cell r="F58" t="str">
            <v>Wks</v>
          </cell>
          <cell r="G58" t="str">
            <v>Days</v>
          </cell>
          <cell r="H58" t="str">
            <v>ALPHA</v>
          </cell>
          <cell r="I58" t="str">
            <v>BETA</v>
          </cell>
          <cell r="J58" t="str">
            <v>RTM</v>
          </cell>
          <cell r="N58" t="str">
            <v>Animation Projection</v>
          </cell>
          <cell r="O58">
            <v>36341</v>
          </cell>
          <cell r="P58">
            <v>36423.5</v>
          </cell>
          <cell r="Q58">
            <v>400</v>
          </cell>
          <cell r="R58">
            <v>12</v>
          </cell>
          <cell r="S58">
            <v>82.5</v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>
            <v>7.5</v>
          </cell>
          <cell r="B59">
            <v>66.5</v>
          </cell>
          <cell r="C59">
            <v>7.5</v>
          </cell>
          <cell r="D59">
            <v>82.5</v>
          </cell>
          <cell r="E59">
            <v>3000</v>
          </cell>
          <cell r="F59">
            <v>7.5</v>
          </cell>
          <cell r="G59">
            <v>66.5</v>
          </cell>
          <cell r="H59">
            <v>21</v>
          </cell>
          <cell r="I59">
            <v>29</v>
          </cell>
          <cell r="J59">
            <v>29</v>
          </cell>
          <cell r="K59">
            <v>29</v>
          </cell>
          <cell r="N59" t="str">
            <v>Ink &amp; Paint Projection</v>
          </cell>
          <cell r="O59">
            <v>36371</v>
          </cell>
          <cell r="P59">
            <v>36437.5</v>
          </cell>
          <cell r="Q59">
            <v>400</v>
          </cell>
          <cell r="R59">
            <v>10</v>
          </cell>
          <cell r="S59">
            <v>66.5</v>
          </cell>
          <cell r="T59" t="str">
            <v/>
          </cell>
          <cell r="U59" t="str">
            <v/>
          </cell>
          <cell r="V59" t="str">
            <v/>
          </cell>
        </row>
        <row r="60">
          <cell r="N60" t="str">
            <v>Engineering</v>
          </cell>
          <cell r="O60">
            <v>36401</v>
          </cell>
          <cell r="P60">
            <v>36515</v>
          </cell>
          <cell r="Q60">
            <v>250</v>
          </cell>
          <cell r="R60">
            <v>17</v>
          </cell>
          <cell r="S60">
            <v>114</v>
          </cell>
          <cell r="T60" t="str">
            <v/>
          </cell>
          <cell r="U60" t="str">
            <v/>
          </cell>
          <cell r="V60" t="str">
            <v/>
          </cell>
        </row>
        <row r="61">
          <cell r="C61" t="str">
            <v>ENGINEERING</v>
          </cell>
          <cell r="F61" t="str">
            <v>TESTING</v>
          </cell>
          <cell r="N61" t="str">
            <v>Testing</v>
          </cell>
          <cell r="O61">
            <v>36448</v>
          </cell>
          <cell r="P61">
            <v>36530.5</v>
          </cell>
          <cell r="Q61">
            <v>400</v>
          </cell>
          <cell r="R61">
            <v>12</v>
          </cell>
          <cell r="S61">
            <v>82.5</v>
          </cell>
          <cell r="T61" t="str">
            <v/>
          </cell>
          <cell r="U61" t="str">
            <v/>
          </cell>
          <cell r="V61" t="str">
            <v/>
          </cell>
        </row>
        <row r="62">
          <cell r="B62" t="str">
            <v>Days</v>
          </cell>
          <cell r="C62" t="str">
            <v>Wks</v>
          </cell>
          <cell r="D62" t="str">
            <v>Days</v>
          </cell>
          <cell r="E62" t="str">
            <v>Days</v>
          </cell>
          <cell r="F62" t="str">
            <v>Wks</v>
          </cell>
          <cell r="G62" t="str">
            <v>Days</v>
          </cell>
          <cell r="N62" t="str">
            <v>Rtm</v>
          </cell>
          <cell r="O62">
            <v>36530.5</v>
          </cell>
          <cell r="P62" t="e">
            <v>#VALUE!</v>
          </cell>
          <cell r="Q62">
            <v>400</v>
          </cell>
          <cell r="R62">
            <v>12</v>
          </cell>
          <cell r="S62" t="str">
            <v>Days</v>
          </cell>
          <cell r="T62" t="str">
            <v/>
          </cell>
          <cell r="U62" t="str">
            <v/>
          </cell>
          <cell r="V62" t="str">
            <v/>
          </cell>
        </row>
        <row r="63">
          <cell r="B63">
            <v>14</v>
          </cell>
          <cell r="C63">
            <v>12</v>
          </cell>
          <cell r="D63">
            <v>114</v>
          </cell>
          <cell r="E63">
            <v>812</v>
          </cell>
          <cell r="F63">
            <v>7.5</v>
          </cell>
          <cell r="G63">
            <v>82.5</v>
          </cell>
          <cell r="O63" t="str">
            <v>PROJECTED RTM</v>
          </cell>
          <cell r="Q63">
            <v>36516.5</v>
          </cell>
          <cell r="R63">
            <v>126</v>
          </cell>
          <cell r="S63">
            <v>52.5</v>
          </cell>
        </row>
        <row r="64">
          <cell r="O64" t="str">
            <v>PROJECTED STREET</v>
          </cell>
          <cell r="Q64">
            <v>36546.5</v>
          </cell>
        </row>
        <row r="65">
          <cell r="O65" t="str">
            <v>+ or - Scheduled Date</v>
          </cell>
          <cell r="Q65">
            <v>0</v>
          </cell>
        </row>
        <row r="67">
          <cell r="N67" t="str">
            <v>PROJECT 6</v>
          </cell>
          <cell r="Q67">
            <v>3000</v>
          </cell>
          <cell r="R67" t="str">
            <v>WK Count</v>
          </cell>
          <cell r="S67" t="str">
            <v>Total Days</v>
          </cell>
        </row>
        <row r="68">
          <cell r="A68" t="str">
            <v>CALCULATION TABLE TO DRIVE GANTT CHART</v>
          </cell>
          <cell r="O68" t="str">
            <v>START</v>
          </cell>
          <cell r="P68" t="str">
            <v>END</v>
          </cell>
          <cell r="T68" t="str">
            <v/>
          </cell>
          <cell r="U68" t="str">
            <v/>
          </cell>
          <cell r="V68" t="str">
            <v/>
          </cell>
        </row>
        <row r="69">
          <cell r="A69" t="str">
            <v>PHASE 1</v>
          </cell>
          <cell r="C69" t="str">
            <v>PHASE 2</v>
          </cell>
          <cell r="F69" t="str">
            <v>PHASE 3</v>
          </cell>
          <cell r="L69" t="str">
            <v>RELEASE</v>
          </cell>
          <cell r="N69" t="str">
            <v>Prep Projection</v>
          </cell>
          <cell r="O69">
            <v>36382</v>
          </cell>
          <cell r="P69">
            <v>36448.5</v>
          </cell>
          <cell r="Q69">
            <v>400</v>
          </cell>
          <cell r="R69">
            <v>9</v>
          </cell>
          <cell r="S69">
            <v>66.5</v>
          </cell>
          <cell r="T69" t="str">
            <v/>
          </cell>
          <cell r="U69" t="str">
            <v/>
          </cell>
          <cell r="V69" t="str">
            <v/>
          </cell>
        </row>
        <row r="70">
          <cell r="A70" t="str">
            <v>Wks</v>
          </cell>
          <cell r="B70" t="str">
            <v>Days</v>
          </cell>
          <cell r="C70" t="str">
            <v>Wks</v>
          </cell>
          <cell r="D70" t="str">
            <v>Days</v>
          </cell>
          <cell r="E70" t="str">
            <v>UNITS</v>
          </cell>
          <cell r="F70" t="str">
            <v>Wks</v>
          </cell>
          <cell r="G70" t="str">
            <v>Days</v>
          </cell>
          <cell r="H70" t="str">
            <v>ALPHA</v>
          </cell>
          <cell r="I70" t="str">
            <v>BETA</v>
          </cell>
          <cell r="J70" t="str">
            <v>RTM</v>
          </cell>
          <cell r="N70" t="str">
            <v>Animation Projection</v>
          </cell>
          <cell r="O70">
            <v>36396</v>
          </cell>
          <cell r="P70">
            <v>36478.5</v>
          </cell>
          <cell r="Q70">
            <v>400</v>
          </cell>
          <cell r="R70">
            <v>11</v>
          </cell>
          <cell r="S70">
            <v>82.5</v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>
            <v>7.5</v>
          </cell>
          <cell r="B71">
            <v>66.5</v>
          </cell>
          <cell r="C71">
            <v>7.5</v>
          </cell>
          <cell r="D71">
            <v>82.5</v>
          </cell>
          <cell r="E71">
            <v>3000</v>
          </cell>
          <cell r="F71">
            <v>7.5</v>
          </cell>
          <cell r="G71">
            <v>66.5</v>
          </cell>
          <cell r="H71">
            <v>21</v>
          </cell>
          <cell r="I71">
            <v>29</v>
          </cell>
          <cell r="J71">
            <v>29</v>
          </cell>
          <cell r="K71">
            <v>29</v>
          </cell>
          <cell r="N71" t="str">
            <v>Ink &amp; Paint Projection</v>
          </cell>
          <cell r="O71">
            <v>36426</v>
          </cell>
          <cell r="P71">
            <v>36492.5</v>
          </cell>
          <cell r="Q71">
            <v>400</v>
          </cell>
          <cell r="R71">
            <v>9</v>
          </cell>
          <cell r="S71">
            <v>66.5</v>
          </cell>
          <cell r="T71" t="str">
            <v/>
          </cell>
          <cell r="U71" t="str">
            <v/>
          </cell>
          <cell r="V71" t="str">
            <v/>
          </cell>
        </row>
        <row r="72">
          <cell r="N72" t="str">
            <v>Engineering</v>
          </cell>
          <cell r="O72">
            <v>36446</v>
          </cell>
          <cell r="P72">
            <v>36560</v>
          </cell>
          <cell r="Q72">
            <v>250</v>
          </cell>
          <cell r="R72">
            <v>16</v>
          </cell>
          <cell r="S72">
            <v>114</v>
          </cell>
          <cell r="T72" t="str">
            <v/>
          </cell>
          <cell r="U72" t="str">
            <v/>
          </cell>
          <cell r="V72" t="str">
            <v/>
          </cell>
        </row>
        <row r="73">
          <cell r="C73" t="str">
            <v>ENGINEERING</v>
          </cell>
          <cell r="F73" t="str">
            <v>TESTING</v>
          </cell>
          <cell r="N73" t="str">
            <v>Testing</v>
          </cell>
          <cell r="O73">
            <v>36493</v>
          </cell>
          <cell r="P73">
            <v>36575.5</v>
          </cell>
          <cell r="Q73">
            <v>400</v>
          </cell>
          <cell r="R73">
            <v>12</v>
          </cell>
          <cell r="S73">
            <v>82.5</v>
          </cell>
          <cell r="T73" t="str">
            <v/>
          </cell>
          <cell r="U73" t="str">
            <v/>
          </cell>
          <cell r="V73" t="str">
            <v/>
          </cell>
        </row>
        <row r="74">
          <cell r="B74" t="str">
            <v>Days</v>
          </cell>
          <cell r="C74" t="str">
            <v>Wks</v>
          </cell>
          <cell r="D74" t="str">
            <v>Days</v>
          </cell>
          <cell r="E74" t="str">
            <v>Days</v>
          </cell>
          <cell r="F74" t="str">
            <v>Wks</v>
          </cell>
          <cell r="G74" t="str">
            <v>Days</v>
          </cell>
          <cell r="N74" t="str">
            <v>Rtm</v>
          </cell>
          <cell r="O74">
            <v>36575.5</v>
          </cell>
          <cell r="P74" t="e">
            <v>#VALUE!</v>
          </cell>
          <cell r="Q74">
            <v>400</v>
          </cell>
          <cell r="R74">
            <v>12</v>
          </cell>
          <cell r="S74" t="str">
            <v>Days</v>
          </cell>
          <cell r="T74" t="str">
            <v/>
          </cell>
          <cell r="U74" t="str">
            <v/>
          </cell>
          <cell r="V74" t="str">
            <v/>
          </cell>
        </row>
        <row r="75">
          <cell r="B75">
            <v>14</v>
          </cell>
          <cell r="C75">
            <v>12</v>
          </cell>
          <cell r="D75">
            <v>114</v>
          </cell>
          <cell r="E75">
            <v>812</v>
          </cell>
          <cell r="F75">
            <v>7.5</v>
          </cell>
          <cell r="G75">
            <v>82.5</v>
          </cell>
          <cell r="O75" t="str">
            <v>PROJECTED RTM</v>
          </cell>
          <cell r="Q75">
            <v>36571.5</v>
          </cell>
          <cell r="R75">
            <v>119</v>
          </cell>
          <cell r="S75">
            <v>52.5</v>
          </cell>
        </row>
        <row r="76">
          <cell r="O76" t="str">
            <v>PROJECTED STREET</v>
          </cell>
          <cell r="Q76">
            <v>36601.5</v>
          </cell>
        </row>
        <row r="77">
          <cell r="O77" t="str">
            <v>+ or - Scheduled Date</v>
          </cell>
          <cell r="Q77">
            <v>0</v>
          </cell>
        </row>
        <row r="79">
          <cell r="N79" t="str">
            <v>PROJECT 7</v>
          </cell>
          <cell r="Q79">
            <v>3000</v>
          </cell>
          <cell r="R79" t="str">
            <v>WK Count</v>
          </cell>
          <cell r="S79" t="str">
            <v>Total Days</v>
          </cell>
        </row>
        <row r="80">
          <cell r="A80" t="str">
            <v>CALCULATION TABLE TO DRIVE GANTT CHART</v>
          </cell>
          <cell r="O80" t="str">
            <v>START</v>
          </cell>
          <cell r="P80" t="str">
            <v>END</v>
          </cell>
          <cell r="T80" t="str">
            <v/>
          </cell>
          <cell r="U80" t="str">
            <v/>
          </cell>
          <cell r="V80" t="str">
            <v/>
          </cell>
        </row>
        <row r="81">
          <cell r="A81" t="str">
            <v>PHASE 1</v>
          </cell>
          <cell r="C81" t="str">
            <v>PHASE 2</v>
          </cell>
          <cell r="F81" t="str">
            <v>PHASE 3</v>
          </cell>
          <cell r="L81" t="str">
            <v>RELEASE</v>
          </cell>
          <cell r="N81" t="str">
            <v>Prep Projection</v>
          </cell>
          <cell r="O81">
            <v>36407</v>
          </cell>
          <cell r="P81">
            <v>36473.5</v>
          </cell>
          <cell r="Q81">
            <v>400</v>
          </cell>
          <cell r="R81">
            <v>10</v>
          </cell>
          <cell r="S81">
            <v>66.5</v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Wks</v>
          </cell>
          <cell r="B82" t="str">
            <v>Days</v>
          </cell>
          <cell r="C82" t="str">
            <v>Wks</v>
          </cell>
          <cell r="D82" t="str">
            <v>Days</v>
          </cell>
          <cell r="E82" t="str">
            <v>UNITS</v>
          </cell>
          <cell r="F82" t="str">
            <v>Wks</v>
          </cell>
          <cell r="G82" t="str">
            <v>Days</v>
          </cell>
          <cell r="H82" t="str">
            <v>ALPHA</v>
          </cell>
          <cell r="I82" t="str">
            <v>BETA</v>
          </cell>
          <cell r="J82" t="str">
            <v>RTM</v>
          </cell>
          <cell r="N82" t="str">
            <v>Animation Projection</v>
          </cell>
          <cell r="O82">
            <v>36421</v>
          </cell>
          <cell r="P82">
            <v>36503.5</v>
          </cell>
          <cell r="Q82">
            <v>400</v>
          </cell>
          <cell r="R82">
            <v>12</v>
          </cell>
          <cell r="S82">
            <v>82.5</v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>
            <v>7.5</v>
          </cell>
          <cell r="B83">
            <v>66.5</v>
          </cell>
          <cell r="C83">
            <v>7.5</v>
          </cell>
          <cell r="D83">
            <v>82.5</v>
          </cell>
          <cell r="E83">
            <v>3000</v>
          </cell>
          <cell r="F83">
            <v>7.5</v>
          </cell>
          <cell r="G83">
            <v>66.5</v>
          </cell>
          <cell r="H83">
            <v>21</v>
          </cell>
          <cell r="I83">
            <v>29</v>
          </cell>
          <cell r="J83">
            <v>29</v>
          </cell>
          <cell r="K83">
            <v>29</v>
          </cell>
          <cell r="N83" t="str">
            <v>Ink &amp; Paint Projection</v>
          </cell>
          <cell r="O83">
            <v>36451</v>
          </cell>
          <cell r="P83">
            <v>36517.5</v>
          </cell>
          <cell r="Q83">
            <v>400</v>
          </cell>
          <cell r="R83">
            <v>10</v>
          </cell>
          <cell r="S83">
            <v>66.5</v>
          </cell>
          <cell r="T83" t="str">
            <v/>
          </cell>
          <cell r="U83" t="str">
            <v/>
          </cell>
          <cell r="V83" t="str">
            <v/>
          </cell>
        </row>
        <row r="84">
          <cell r="N84" t="str">
            <v>Engineering</v>
          </cell>
          <cell r="O84">
            <v>36490</v>
          </cell>
          <cell r="P84">
            <v>36604</v>
          </cell>
          <cell r="Q84">
            <v>250</v>
          </cell>
          <cell r="R84">
            <v>16</v>
          </cell>
          <cell r="S84">
            <v>114</v>
          </cell>
          <cell r="T84" t="str">
            <v/>
          </cell>
          <cell r="U84" t="str">
            <v/>
          </cell>
          <cell r="V84" t="str">
            <v/>
          </cell>
        </row>
        <row r="85">
          <cell r="C85" t="str">
            <v>ENGINEERING</v>
          </cell>
          <cell r="F85" t="str">
            <v>TESTING</v>
          </cell>
          <cell r="N85" t="str">
            <v>Testing</v>
          </cell>
          <cell r="O85">
            <v>36537</v>
          </cell>
          <cell r="P85">
            <v>36619.5</v>
          </cell>
          <cell r="Q85">
            <v>400</v>
          </cell>
          <cell r="R85">
            <v>12</v>
          </cell>
          <cell r="S85">
            <v>82.5</v>
          </cell>
          <cell r="T85" t="str">
            <v/>
          </cell>
          <cell r="U85" t="str">
            <v/>
          </cell>
          <cell r="V85" t="str">
            <v/>
          </cell>
        </row>
        <row r="86">
          <cell r="B86" t="str">
            <v>Days</v>
          </cell>
          <cell r="C86" t="str">
            <v>Wks</v>
          </cell>
          <cell r="D86" t="str">
            <v>Days</v>
          </cell>
          <cell r="E86" t="str">
            <v>Days</v>
          </cell>
          <cell r="F86" t="str">
            <v>Wks</v>
          </cell>
          <cell r="G86" t="str">
            <v>Days</v>
          </cell>
          <cell r="N86" t="str">
            <v>Rtm</v>
          </cell>
          <cell r="O86">
            <v>36619.5</v>
          </cell>
          <cell r="P86" t="e">
            <v>#VALUE!</v>
          </cell>
          <cell r="Q86">
            <v>400</v>
          </cell>
          <cell r="R86">
            <v>12</v>
          </cell>
          <cell r="S86" t="str">
            <v>Days</v>
          </cell>
          <cell r="T86" t="str">
            <v/>
          </cell>
          <cell r="U86" t="str">
            <v/>
          </cell>
          <cell r="V86" t="str">
            <v/>
          </cell>
        </row>
        <row r="87">
          <cell r="B87">
            <v>14</v>
          </cell>
          <cell r="C87">
            <v>12</v>
          </cell>
          <cell r="D87">
            <v>114</v>
          </cell>
          <cell r="E87">
            <v>812</v>
          </cell>
          <cell r="F87">
            <v>7.5</v>
          </cell>
          <cell r="G87">
            <v>82.5</v>
          </cell>
          <cell r="O87" t="str">
            <v>PROJECTED RTM</v>
          </cell>
          <cell r="Q87">
            <v>36596.5</v>
          </cell>
          <cell r="R87">
            <v>126</v>
          </cell>
          <cell r="S87">
            <v>52.5</v>
          </cell>
        </row>
        <row r="88">
          <cell r="O88" t="str">
            <v>PROJECTED STREET</v>
          </cell>
          <cell r="Q88">
            <v>36626.5</v>
          </cell>
        </row>
        <row r="89">
          <cell r="O89" t="str">
            <v>+ or - Scheduled Date</v>
          </cell>
          <cell r="Q89">
            <v>0</v>
          </cell>
        </row>
        <row r="91">
          <cell r="N91" t="str">
            <v>PROJECT 8</v>
          </cell>
          <cell r="Q91">
            <v>3000</v>
          </cell>
          <cell r="R91" t="str">
            <v>WK Count</v>
          </cell>
          <cell r="S91" t="str">
            <v>Total Days</v>
          </cell>
        </row>
        <row r="92">
          <cell r="A92" t="str">
            <v>CALCULATION TABLE TO DRIVE GANTT CHART</v>
          </cell>
          <cell r="O92" t="str">
            <v>START</v>
          </cell>
          <cell r="P92" t="str">
            <v>END</v>
          </cell>
          <cell r="T92" t="str">
            <v/>
          </cell>
          <cell r="U92" t="str">
            <v/>
          </cell>
          <cell r="V92" t="str">
            <v/>
          </cell>
        </row>
        <row r="93">
          <cell r="A93" t="str">
            <v>PHASE 1</v>
          </cell>
          <cell r="C93" t="str">
            <v>PHASE 2</v>
          </cell>
          <cell r="F93" t="str">
            <v>PHASE 3</v>
          </cell>
          <cell r="L93" t="str">
            <v>RELEASE</v>
          </cell>
          <cell r="N93" t="str">
            <v>Prep Projection</v>
          </cell>
          <cell r="O93">
            <v>36447</v>
          </cell>
          <cell r="P93">
            <v>36513.5</v>
          </cell>
          <cell r="Q93">
            <v>400</v>
          </cell>
          <cell r="R93">
            <v>9</v>
          </cell>
          <cell r="S93">
            <v>66.5</v>
          </cell>
          <cell r="T93" t="str">
            <v/>
          </cell>
          <cell r="U93" t="str">
            <v/>
          </cell>
          <cell r="V93" t="str">
            <v/>
          </cell>
        </row>
        <row r="94">
          <cell r="A94" t="str">
            <v>Wks</v>
          </cell>
          <cell r="B94" t="str">
            <v>Days</v>
          </cell>
          <cell r="C94" t="str">
            <v>Wks</v>
          </cell>
          <cell r="D94" t="str">
            <v>Days</v>
          </cell>
          <cell r="E94" t="str">
            <v>UNITS</v>
          </cell>
          <cell r="F94" t="str">
            <v>Wks</v>
          </cell>
          <cell r="G94" t="str">
            <v>Days</v>
          </cell>
          <cell r="H94" t="str">
            <v>ALPHA</v>
          </cell>
          <cell r="I94" t="str">
            <v>BETA</v>
          </cell>
          <cell r="J94" t="str">
            <v>RTM</v>
          </cell>
          <cell r="N94" t="str">
            <v>Animation Projection</v>
          </cell>
          <cell r="O94">
            <v>36461</v>
          </cell>
          <cell r="P94">
            <v>36543.5</v>
          </cell>
          <cell r="Q94">
            <v>400</v>
          </cell>
          <cell r="R94">
            <v>12</v>
          </cell>
          <cell r="S94">
            <v>82.5</v>
          </cell>
          <cell r="T94" t="str">
            <v/>
          </cell>
          <cell r="U94" t="str">
            <v/>
          </cell>
          <cell r="V94" t="str">
            <v/>
          </cell>
        </row>
        <row r="95">
          <cell r="A95">
            <v>7.5</v>
          </cell>
          <cell r="B95">
            <v>66.5</v>
          </cell>
          <cell r="C95">
            <v>7.5</v>
          </cell>
          <cell r="D95">
            <v>82.5</v>
          </cell>
          <cell r="E95">
            <v>3000</v>
          </cell>
          <cell r="F95">
            <v>7.5</v>
          </cell>
          <cell r="G95">
            <v>66.5</v>
          </cell>
          <cell r="H95">
            <v>21</v>
          </cell>
          <cell r="I95">
            <v>29</v>
          </cell>
          <cell r="J95">
            <v>29</v>
          </cell>
          <cell r="K95">
            <v>29</v>
          </cell>
          <cell r="N95" t="str">
            <v>Ink &amp; Paint Projection</v>
          </cell>
          <cell r="O95">
            <v>36491</v>
          </cell>
          <cell r="P95">
            <v>36557.5</v>
          </cell>
          <cell r="Q95">
            <v>400</v>
          </cell>
          <cell r="R95">
            <v>10</v>
          </cell>
          <cell r="S95">
            <v>66.5</v>
          </cell>
          <cell r="T95" t="str">
            <v/>
          </cell>
          <cell r="U95" t="str">
            <v/>
          </cell>
          <cell r="V95" t="str">
            <v/>
          </cell>
        </row>
        <row r="96">
          <cell r="N96" t="str">
            <v>Engineering</v>
          </cell>
          <cell r="O96">
            <v>36531</v>
          </cell>
          <cell r="P96">
            <v>36645</v>
          </cell>
          <cell r="Q96">
            <v>250</v>
          </cell>
          <cell r="R96">
            <v>16</v>
          </cell>
          <cell r="S96">
            <v>114</v>
          </cell>
          <cell r="T96" t="str">
            <v/>
          </cell>
          <cell r="U96" t="str">
            <v/>
          </cell>
          <cell r="V96" t="str">
            <v/>
          </cell>
        </row>
        <row r="97">
          <cell r="C97" t="str">
            <v>ENGINEERING</v>
          </cell>
          <cell r="F97" t="str">
            <v>TESTING</v>
          </cell>
          <cell r="N97" t="str">
            <v>Testing</v>
          </cell>
          <cell r="O97">
            <v>36578</v>
          </cell>
          <cell r="P97">
            <v>36660.5</v>
          </cell>
          <cell r="Q97">
            <v>400</v>
          </cell>
          <cell r="R97">
            <v>10</v>
          </cell>
          <cell r="S97">
            <v>82.5</v>
          </cell>
          <cell r="T97" t="str">
            <v/>
          </cell>
          <cell r="U97" t="str">
            <v/>
          </cell>
          <cell r="V97" t="str">
            <v/>
          </cell>
        </row>
        <row r="98">
          <cell r="B98" t="str">
            <v>Days</v>
          </cell>
          <cell r="C98" t="str">
            <v>Wks</v>
          </cell>
          <cell r="D98" t="str">
            <v>Days</v>
          </cell>
          <cell r="E98" t="str">
            <v>Days</v>
          </cell>
          <cell r="F98" t="str">
            <v>Wks</v>
          </cell>
          <cell r="G98" t="str">
            <v>Days</v>
          </cell>
          <cell r="N98" t="str">
            <v>Rtm</v>
          </cell>
          <cell r="O98">
            <v>36660.5</v>
          </cell>
          <cell r="P98" t="e">
            <v>#VALUE!</v>
          </cell>
          <cell r="Q98">
            <v>400</v>
          </cell>
          <cell r="R98">
            <v>10</v>
          </cell>
          <cell r="S98" t="str">
            <v>Days</v>
          </cell>
          <cell r="T98" t="str">
            <v/>
          </cell>
          <cell r="U98" t="str">
            <v/>
          </cell>
          <cell r="V98" t="str">
            <v/>
          </cell>
        </row>
        <row r="99">
          <cell r="B99">
            <v>14</v>
          </cell>
          <cell r="C99">
            <v>12</v>
          </cell>
          <cell r="D99">
            <v>114</v>
          </cell>
          <cell r="E99">
            <v>812</v>
          </cell>
          <cell r="F99">
            <v>7.5</v>
          </cell>
          <cell r="G99">
            <v>82.5</v>
          </cell>
          <cell r="O99" t="str">
            <v>PROJECTED RTM</v>
          </cell>
          <cell r="Q99">
            <v>36636.5</v>
          </cell>
          <cell r="R99">
            <v>126</v>
          </cell>
          <cell r="S99">
            <v>52.5</v>
          </cell>
        </row>
        <row r="100">
          <cell r="O100" t="str">
            <v>PROJECTED STREET</v>
          </cell>
          <cell r="Q100">
            <v>36666.5</v>
          </cell>
        </row>
        <row r="101">
          <cell r="O101" t="str">
            <v>+ or - Scheduled Date</v>
          </cell>
          <cell r="Q101">
            <v>0</v>
          </cell>
        </row>
        <row r="103">
          <cell r="N103" t="str">
            <v>PROJECT 9</v>
          </cell>
          <cell r="Q103">
            <v>3000</v>
          </cell>
          <cell r="R103" t="str">
            <v>WK Count</v>
          </cell>
          <cell r="S103" t="str">
            <v>Total Days</v>
          </cell>
        </row>
        <row r="104">
          <cell r="A104" t="str">
            <v>CALCULATION TABLE TO DRIVE GANTT CHART</v>
          </cell>
          <cell r="O104" t="str">
            <v>START</v>
          </cell>
          <cell r="P104" t="str">
            <v>END</v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A105" t="str">
            <v>PHASE 1</v>
          </cell>
          <cell r="C105" t="str">
            <v>PHASE 2</v>
          </cell>
          <cell r="F105" t="str">
            <v>PHASE 3</v>
          </cell>
          <cell r="L105" t="str">
            <v>RELEASE</v>
          </cell>
          <cell r="N105" t="str">
            <v>Prep Projection</v>
          </cell>
          <cell r="O105">
            <v>36492</v>
          </cell>
          <cell r="P105">
            <v>36558.5</v>
          </cell>
          <cell r="Q105">
            <v>400</v>
          </cell>
          <cell r="R105">
            <v>10</v>
          </cell>
          <cell r="S105">
            <v>66.5</v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A106" t="str">
            <v>Wks</v>
          </cell>
          <cell r="B106" t="str">
            <v>Days</v>
          </cell>
          <cell r="C106" t="str">
            <v>Wks</v>
          </cell>
          <cell r="D106" t="str">
            <v>Days</v>
          </cell>
          <cell r="E106" t="str">
            <v>UNITS</v>
          </cell>
          <cell r="F106" t="str">
            <v>Wks</v>
          </cell>
          <cell r="G106" t="str">
            <v>Days</v>
          </cell>
          <cell r="H106" t="str">
            <v>ALPHA</v>
          </cell>
          <cell r="I106" t="str">
            <v>BETA</v>
          </cell>
          <cell r="J106" t="str">
            <v>RTM</v>
          </cell>
          <cell r="N106" t="str">
            <v>Animation Projection</v>
          </cell>
          <cell r="O106">
            <v>36506</v>
          </cell>
          <cell r="P106">
            <v>36588.5</v>
          </cell>
          <cell r="Q106">
            <v>400</v>
          </cell>
          <cell r="R106">
            <v>12</v>
          </cell>
          <cell r="S106">
            <v>82.5</v>
          </cell>
          <cell r="T106" t="str">
            <v/>
          </cell>
          <cell r="U106" t="str">
            <v/>
          </cell>
          <cell r="V106" t="str">
            <v/>
          </cell>
        </row>
        <row r="107">
          <cell r="A107">
            <v>7.5</v>
          </cell>
          <cell r="B107">
            <v>66.5</v>
          </cell>
          <cell r="C107">
            <v>7.5</v>
          </cell>
          <cell r="D107">
            <v>82.5</v>
          </cell>
          <cell r="E107">
            <v>3000</v>
          </cell>
          <cell r="F107">
            <v>7.5</v>
          </cell>
          <cell r="G107">
            <v>66.5</v>
          </cell>
          <cell r="H107">
            <v>21</v>
          </cell>
          <cell r="I107">
            <v>29</v>
          </cell>
          <cell r="J107">
            <v>29</v>
          </cell>
          <cell r="K107">
            <v>29</v>
          </cell>
          <cell r="N107" t="str">
            <v>Ink &amp; Paint Projection</v>
          </cell>
          <cell r="O107">
            <v>36536</v>
          </cell>
          <cell r="P107">
            <v>36602.5</v>
          </cell>
          <cell r="Q107">
            <v>400</v>
          </cell>
          <cell r="R107">
            <v>9</v>
          </cell>
          <cell r="S107">
            <v>66.5</v>
          </cell>
          <cell r="T107" t="str">
            <v/>
          </cell>
          <cell r="U107" t="str">
            <v/>
          </cell>
          <cell r="V107" t="str">
            <v/>
          </cell>
        </row>
        <row r="108">
          <cell r="N108" t="str">
            <v>Engineering</v>
          </cell>
          <cell r="O108">
            <v>36566</v>
          </cell>
          <cell r="P108">
            <v>36680</v>
          </cell>
          <cell r="Q108">
            <v>250</v>
          </cell>
          <cell r="R108">
            <v>12</v>
          </cell>
          <cell r="S108">
            <v>114</v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C109" t="str">
            <v>ENGINEERING</v>
          </cell>
          <cell r="F109" t="str">
            <v>TESTING</v>
          </cell>
          <cell r="N109" t="str">
            <v>Testing</v>
          </cell>
          <cell r="O109">
            <v>36613</v>
          </cell>
          <cell r="P109">
            <v>36695.5</v>
          </cell>
          <cell r="Q109">
            <v>400</v>
          </cell>
          <cell r="R109">
            <v>5</v>
          </cell>
          <cell r="S109">
            <v>82.5</v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B110" t="str">
            <v>Days</v>
          </cell>
          <cell r="C110" t="str">
            <v>Wks</v>
          </cell>
          <cell r="D110" t="str">
            <v>Days</v>
          </cell>
          <cell r="E110" t="str">
            <v>Days</v>
          </cell>
          <cell r="F110" t="str">
            <v>Wks</v>
          </cell>
          <cell r="G110" t="str">
            <v>Days</v>
          </cell>
          <cell r="N110" t="str">
            <v>Rtm</v>
          </cell>
          <cell r="O110">
            <v>36695.5</v>
          </cell>
          <cell r="P110" t="e">
            <v>#VALUE!</v>
          </cell>
          <cell r="Q110">
            <v>400</v>
          </cell>
          <cell r="R110">
            <v>5</v>
          </cell>
          <cell r="S110" t="str">
            <v>Days</v>
          </cell>
          <cell r="T110" t="str">
            <v/>
          </cell>
          <cell r="U110" t="str">
            <v/>
          </cell>
          <cell r="V110" t="str">
            <v/>
          </cell>
        </row>
        <row r="111">
          <cell r="B111">
            <v>14</v>
          </cell>
          <cell r="C111">
            <v>12</v>
          </cell>
          <cell r="D111">
            <v>114</v>
          </cell>
          <cell r="E111">
            <v>812</v>
          </cell>
          <cell r="F111">
            <v>7.5</v>
          </cell>
          <cell r="G111">
            <v>82.5</v>
          </cell>
          <cell r="O111" t="str">
            <v>PROJECTED RTM</v>
          </cell>
          <cell r="Q111">
            <v>36681.5</v>
          </cell>
          <cell r="R111">
            <v>126</v>
          </cell>
          <cell r="S111">
            <v>52.5</v>
          </cell>
        </row>
        <row r="112">
          <cell r="O112" t="str">
            <v>PROJECTED STREET</v>
          </cell>
          <cell r="Q112">
            <v>36711.5</v>
          </cell>
        </row>
        <row r="113">
          <cell r="O113" t="str">
            <v>+ or - Scheduled Date</v>
          </cell>
          <cell r="Q113">
            <v>0</v>
          </cell>
        </row>
        <row r="115">
          <cell r="N115" t="str">
            <v>PROJECT 10</v>
          </cell>
          <cell r="Q115">
            <v>3000</v>
          </cell>
          <cell r="R115" t="str">
            <v>WK Count</v>
          </cell>
          <cell r="S115" t="str">
            <v>Total Days</v>
          </cell>
        </row>
        <row r="116">
          <cell r="A116" t="str">
            <v>CALCULATION TABLE TO DRIVE GANTT CHART</v>
          </cell>
          <cell r="O116" t="str">
            <v>START</v>
          </cell>
          <cell r="P116" t="str">
            <v>END</v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PHASE 1</v>
          </cell>
          <cell r="C117" t="str">
            <v>PHASE 2</v>
          </cell>
          <cell r="F117" t="str">
            <v>PHASE 3</v>
          </cell>
          <cell r="L117" t="str">
            <v>RELEASE</v>
          </cell>
          <cell r="N117" t="str">
            <v>Prep Projection</v>
          </cell>
          <cell r="O117">
            <v>36517</v>
          </cell>
          <cell r="P117">
            <v>36583.5</v>
          </cell>
          <cell r="Q117">
            <v>400</v>
          </cell>
          <cell r="R117">
            <v>9</v>
          </cell>
          <cell r="S117">
            <v>66.5</v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Wks</v>
          </cell>
          <cell r="B118" t="str">
            <v>Days</v>
          </cell>
          <cell r="C118" t="str">
            <v>Wks</v>
          </cell>
          <cell r="D118" t="str">
            <v>Days</v>
          </cell>
          <cell r="E118" t="str">
            <v>UNITS</v>
          </cell>
          <cell r="F118" t="str">
            <v>Wks</v>
          </cell>
          <cell r="G118" t="str">
            <v>Days</v>
          </cell>
          <cell r="H118" t="str">
            <v>ALPHA</v>
          </cell>
          <cell r="I118" t="str">
            <v>BETA</v>
          </cell>
          <cell r="J118" t="str">
            <v>RTM</v>
          </cell>
          <cell r="N118" t="str">
            <v>Animation Projection</v>
          </cell>
          <cell r="O118">
            <v>36531</v>
          </cell>
          <cell r="P118">
            <v>36613.5</v>
          </cell>
          <cell r="Q118">
            <v>400</v>
          </cell>
          <cell r="R118">
            <v>12</v>
          </cell>
          <cell r="S118">
            <v>82.5</v>
          </cell>
          <cell r="T118" t="str">
            <v/>
          </cell>
          <cell r="U118" t="str">
            <v/>
          </cell>
          <cell r="V118" t="str">
            <v/>
          </cell>
        </row>
        <row r="119">
          <cell r="A119">
            <v>7.5</v>
          </cell>
          <cell r="B119">
            <v>66.5</v>
          </cell>
          <cell r="C119">
            <v>7.5</v>
          </cell>
          <cell r="D119">
            <v>82.5</v>
          </cell>
          <cell r="E119">
            <v>3000</v>
          </cell>
          <cell r="F119">
            <v>7.5</v>
          </cell>
          <cell r="G119">
            <v>66.5</v>
          </cell>
          <cell r="H119">
            <v>21</v>
          </cell>
          <cell r="I119">
            <v>29</v>
          </cell>
          <cell r="J119">
            <v>29</v>
          </cell>
          <cell r="K119">
            <v>29</v>
          </cell>
          <cell r="N119" t="str">
            <v>Ink &amp; Paint Projection</v>
          </cell>
          <cell r="O119">
            <v>36561</v>
          </cell>
          <cell r="P119">
            <v>36627.5</v>
          </cell>
          <cell r="Q119">
            <v>400</v>
          </cell>
          <cell r="R119">
            <v>10</v>
          </cell>
          <cell r="S119">
            <v>66.5</v>
          </cell>
          <cell r="T119" t="str">
            <v/>
          </cell>
          <cell r="U119" t="str">
            <v/>
          </cell>
          <cell r="V119" t="str">
            <v/>
          </cell>
        </row>
        <row r="120">
          <cell r="N120" t="str">
            <v>Engineering</v>
          </cell>
          <cell r="O120">
            <v>36600</v>
          </cell>
          <cell r="P120">
            <v>36714</v>
          </cell>
          <cell r="Q120">
            <v>250</v>
          </cell>
          <cell r="R120">
            <v>7</v>
          </cell>
          <cell r="S120">
            <v>114</v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C121" t="str">
            <v>ENGINEERING</v>
          </cell>
          <cell r="F121" t="str">
            <v>TESTING</v>
          </cell>
          <cell r="N121" t="str">
            <v>Testing</v>
          </cell>
          <cell r="O121">
            <v>36647</v>
          </cell>
          <cell r="P121">
            <v>36729.5</v>
          </cell>
          <cell r="Q121">
            <v>400</v>
          </cell>
          <cell r="R121">
            <v>1</v>
          </cell>
          <cell r="S121">
            <v>82.5</v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B122" t="str">
            <v>Days</v>
          </cell>
          <cell r="C122" t="str">
            <v>Wks</v>
          </cell>
          <cell r="D122" t="str">
            <v>Days</v>
          </cell>
          <cell r="E122" t="str">
            <v>Days</v>
          </cell>
          <cell r="F122" t="str">
            <v>Wks</v>
          </cell>
          <cell r="G122" t="str">
            <v>Days</v>
          </cell>
          <cell r="N122" t="str">
            <v>Rtm</v>
          </cell>
          <cell r="O122">
            <v>36729.5</v>
          </cell>
          <cell r="P122" t="e">
            <v>#VALUE!</v>
          </cell>
          <cell r="Q122">
            <v>400</v>
          </cell>
          <cell r="R122">
            <v>1</v>
          </cell>
          <cell r="S122" t="str">
            <v>Days</v>
          </cell>
          <cell r="T122" t="str">
            <v/>
          </cell>
          <cell r="U122" t="str">
            <v/>
          </cell>
          <cell r="V122" t="str">
            <v/>
          </cell>
        </row>
        <row r="123">
          <cell r="B123">
            <v>14</v>
          </cell>
          <cell r="C123">
            <v>12</v>
          </cell>
          <cell r="D123">
            <v>114</v>
          </cell>
          <cell r="E123">
            <v>812</v>
          </cell>
          <cell r="F123">
            <v>7.5</v>
          </cell>
          <cell r="G123">
            <v>82.5</v>
          </cell>
          <cell r="O123" t="str">
            <v>PROJECTED RTM</v>
          </cell>
          <cell r="Q123">
            <v>36706.5</v>
          </cell>
          <cell r="R123">
            <v>126</v>
          </cell>
          <cell r="S123">
            <v>52.5</v>
          </cell>
        </row>
        <row r="124">
          <cell r="O124" t="str">
            <v>PROJECTED STREET</v>
          </cell>
          <cell r="Q124">
            <v>36736.5</v>
          </cell>
        </row>
        <row r="125">
          <cell r="O125" t="str">
            <v>+ or - Scheduled Date</v>
          </cell>
          <cell r="Q125">
            <v>0</v>
          </cell>
        </row>
        <row r="127">
          <cell r="N127" t="str">
            <v>DI PROJECT</v>
          </cell>
          <cell r="Q127">
            <v>3000</v>
          </cell>
          <cell r="R127" t="str">
            <v>WK Count</v>
          </cell>
          <cell r="S127" t="str">
            <v>Total Days</v>
          </cell>
        </row>
        <row r="128">
          <cell r="A128" t="str">
            <v>CALCULATION TABLE TO DRIVE GANTT CHART</v>
          </cell>
          <cell r="O128" t="str">
            <v>START</v>
          </cell>
          <cell r="P128" t="str">
            <v>END</v>
          </cell>
        </row>
        <row r="129">
          <cell r="A129" t="str">
            <v>PHASE 1</v>
          </cell>
          <cell r="C129" t="str">
            <v>PHASE 2</v>
          </cell>
          <cell r="F129" t="str">
            <v>PHASE 3</v>
          </cell>
          <cell r="L129" t="str">
            <v>RELEASE</v>
          </cell>
          <cell r="N129" t="str">
            <v>Prep Projection</v>
          </cell>
          <cell r="O129">
            <v>36164</v>
          </cell>
          <cell r="P129">
            <v>36248</v>
          </cell>
          <cell r="Q129">
            <v>300</v>
          </cell>
          <cell r="R129">
            <v>12</v>
          </cell>
          <cell r="S129">
            <v>84</v>
          </cell>
          <cell r="T129">
            <v>75</v>
          </cell>
          <cell r="U129">
            <v>150</v>
          </cell>
          <cell r="V129">
            <v>225</v>
          </cell>
        </row>
        <row r="130">
          <cell r="A130" t="str">
            <v>Wks</v>
          </cell>
          <cell r="B130" t="str">
            <v>Days</v>
          </cell>
          <cell r="C130" t="str">
            <v>Wks</v>
          </cell>
          <cell r="D130" t="str">
            <v>Days</v>
          </cell>
          <cell r="E130" t="str">
            <v>UNITS</v>
          </cell>
          <cell r="F130" t="str">
            <v>Wks</v>
          </cell>
          <cell r="G130" t="str">
            <v>Days</v>
          </cell>
          <cell r="H130" t="str">
            <v>ALPHA</v>
          </cell>
          <cell r="I130" t="str">
            <v>BETA</v>
          </cell>
          <cell r="J130" t="str">
            <v>RTM</v>
          </cell>
          <cell r="N130" t="str">
            <v>Animation Projection</v>
          </cell>
          <cell r="O130">
            <v>36178</v>
          </cell>
          <cell r="P130">
            <v>36278</v>
          </cell>
          <cell r="Q130">
            <v>300</v>
          </cell>
          <cell r="R130">
            <v>15</v>
          </cell>
          <cell r="S130">
            <v>100</v>
          </cell>
          <cell r="T130" t="str">
            <v/>
          </cell>
          <cell r="U130" t="str">
            <v/>
          </cell>
          <cell r="V130">
            <v>0</v>
          </cell>
        </row>
        <row r="131">
          <cell r="A131">
            <v>10</v>
          </cell>
          <cell r="B131">
            <v>84</v>
          </cell>
          <cell r="C131">
            <v>10</v>
          </cell>
          <cell r="D131">
            <v>100</v>
          </cell>
          <cell r="E131">
            <v>3000</v>
          </cell>
          <cell r="F131">
            <v>10</v>
          </cell>
          <cell r="G131">
            <v>84</v>
          </cell>
          <cell r="H131">
            <v>21</v>
          </cell>
          <cell r="I131">
            <v>29</v>
          </cell>
          <cell r="J131">
            <v>29</v>
          </cell>
          <cell r="K131">
            <v>29</v>
          </cell>
          <cell r="N131" t="str">
            <v>Ink &amp; Paint Projection</v>
          </cell>
          <cell r="O131">
            <v>36208</v>
          </cell>
          <cell r="P131">
            <v>36292</v>
          </cell>
          <cell r="Q131">
            <v>300</v>
          </cell>
          <cell r="R131">
            <v>12</v>
          </cell>
          <cell r="S131">
            <v>84</v>
          </cell>
          <cell r="T131" t="str">
            <v/>
          </cell>
          <cell r="U131" t="str">
            <v/>
          </cell>
          <cell r="V131" t="str">
            <v/>
          </cell>
        </row>
        <row r="132">
          <cell r="B132">
            <v>14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O132" t="str">
            <v>PROJECTED RTM</v>
          </cell>
          <cell r="Q132">
            <v>36371</v>
          </cell>
          <cell r="R132">
            <v>147</v>
          </cell>
          <cell r="S132">
            <v>70</v>
          </cell>
        </row>
        <row r="133">
          <cell r="O133" t="str">
            <v>PROJECTED STREET</v>
          </cell>
          <cell r="Q133">
            <v>36401</v>
          </cell>
        </row>
        <row r="134">
          <cell r="O134" t="str">
            <v>+ or - Scheduled Date</v>
          </cell>
          <cell r="Q134">
            <v>0</v>
          </cell>
        </row>
        <row r="136">
          <cell r="N136" t="str">
            <v>DI PROJECT</v>
          </cell>
          <cell r="Q136">
            <v>3000</v>
          </cell>
          <cell r="R136" t="str">
            <v>WK Count</v>
          </cell>
          <cell r="S136" t="str">
            <v>Total Days</v>
          </cell>
        </row>
        <row r="137">
          <cell r="A137" t="str">
            <v>CALCULATION TABLE TO DRIVE GANTT CHART</v>
          </cell>
          <cell r="O137" t="str">
            <v>START</v>
          </cell>
          <cell r="P137" t="str">
            <v>END</v>
          </cell>
        </row>
        <row r="138">
          <cell r="A138" t="str">
            <v>PHASE 1</v>
          </cell>
          <cell r="C138" t="str">
            <v>PHASE 2</v>
          </cell>
          <cell r="F138" t="str">
            <v>PHASE 3</v>
          </cell>
          <cell r="L138" t="str">
            <v>RELEASE</v>
          </cell>
          <cell r="N138" t="str">
            <v>Prep Projection</v>
          </cell>
          <cell r="O138">
            <v>36234</v>
          </cell>
          <cell r="P138">
            <v>36318</v>
          </cell>
          <cell r="Q138">
            <v>300</v>
          </cell>
          <cell r="R138">
            <v>12</v>
          </cell>
          <cell r="S138">
            <v>84</v>
          </cell>
          <cell r="T138" t="str">
            <v/>
          </cell>
          <cell r="U138" t="str">
            <v/>
          </cell>
          <cell r="V138" t="str">
            <v/>
          </cell>
        </row>
        <row r="139">
          <cell r="A139" t="str">
            <v>Wks</v>
          </cell>
          <cell r="B139" t="str">
            <v>Days</v>
          </cell>
          <cell r="C139" t="str">
            <v>Wks</v>
          </cell>
          <cell r="D139" t="str">
            <v>Days</v>
          </cell>
          <cell r="E139" t="str">
            <v>UNITS</v>
          </cell>
          <cell r="F139" t="str">
            <v>Wks</v>
          </cell>
          <cell r="G139" t="str">
            <v>Days</v>
          </cell>
          <cell r="H139" t="str">
            <v>ALPHA</v>
          </cell>
          <cell r="I139" t="str">
            <v>BETA</v>
          </cell>
          <cell r="J139" t="str">
            <v>RTM</v>
          </cell>
          <cell r="N139" t="str">
            <v>Animation Projection</v>
          </cell>
          <cell r="O139">
            <v>36248</v>
          </cell>
          <cell r="P139">
            <v>36348</v>
          </cell>
          <cell r="Q139">
            <v>300</v>
          </cell>
          <cell r="R139">
            <v>15</v>
          </cell>
          <cell r="S139">
            <v>100</v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>
            <v>10</v>
          </cell>
          <cell r="B140">
            <v>84</v>
          </cell>
          <cell r="C140">
            <v>10</v>
          </cell>
          <cell r="D140">
            <v>100</v>
          </cell>
          <cell r="E140">
            <v>3000</v>
          </cell>
          <cell r="F140">
            <v>10</v>
          </cell>
          <cell r="G140">
            <v>84</v>
          </cell>
          <cell r="H140">
            <v>21</v>
          </cell>
          <cell r="I140">
            <v>29</v>
          </cell>
          <cell r="J140">
            <v>29</v>
          </cell>
          <cell r="K140">
            <v>29</v>
          </cell>
          <cell r="N140" t="str">
            <v>Ink &amp; Paint Projection</v>
          </cell>
          <cell r="O140">
            <v>36278</v>
          </cell>
          <cell r="P140">
            <v>36362</v>
          </cell>
          <cell r="Q140">
            <v>300</v>
          </cell>
          <cell r="R140">
            <v>12</v>
          </cell>
          <cell r="S140">
            <v>84</v>
          </cell>
          <cell r="T140" t="str">
            <v/>
          </cell>
          <cell r="U140" t="str">
            <v/>
          </cell>
          <cell r="V140" t="str">
            <v/>
          </cell>
        </row>
        <row r="141">
          <cell r="B141">
            <v>14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O141" t="str">
            <v>PROJECTED RTM</v>
          </cell>
          <cell r="Q141">
            <v>36441</v>
          </cell>
          <cell r="R141">
            <v>147</v>
          </cell>
          <cell r="S141">
            <v>70</v>
          </cell>
        </row>
        <row r="142">
          <cell r="O142" t="str">
            <v>PROJECTED STREET</v>
          </cell>
          <cell r="Q142">
            <v>36471</v>
          </cell>
        </row>
        <row r="143">
          <cell r="O143" t="str">
            <v>+ or - Scheduled Date</v>
          </cell>
          <cell r="Q143">
            <v>0</v>
          </cell>
        </row>
        <row r="146">
          <cell r="N146" t="str">
            <v>DI PROJECT</v>
          </cell>
          <cell r="Q146">
            <v>3000</v>
          </cell>
          <cell r="R146" t="str">
            <v>WK Count</v>
          </cell>
          <cell r="S146" t="str">
            <v>Total Days</v>
          </cell>
        </row>
        <row r="147">
          <cell r="A147" t="str">
            <v>CALCULATION TABLE TO DRIVE GANTT CHART</v>
          </cell>
          <cell r="O147" t="str">
            <v>START</v>
          </cell>
          <cell r="P147" t="str">
            <v>END</v>
          </cell>
        </row>
        <row r="148">
          <cell r="A148" t="str">
            <v>PHASE 1</v>
          </cell>
          <cell r="C148" t="str">
            <v>PHASE 2</v>
          </cell>
          <cell r="F148" t="str">
            <v>PHASE 3</v>
          </cell>
          <cell r="L148" t="str">
            <v>RELEASE</v>
          </cell>
          <cell r="N148" t="str">
            <v>Prep Projection</v>
          </cell>
          <cell r="O148">
            <v>36318</v>
          </cell>
          <cell r="P148">
            <v>36402</v>
          </cell>
          <cell r="Q148">
            <v>300</v>
          </cell>
          <cell r="R148">
            <v>12</v>
          </cell>
          <cell r="S148">
            <v>84</v>
          </cell>
          <cell r="T148" t="str">
            <v/>
          </cell>
          <cell r="U148" t="str">
            <v/>
          </cell>
          <cell r="V148" t="str">
            <v/>
          </cell>
        </row>
        <row r="149">
          <cell r="A149" t="str">
            <v>Wks</v>
          </cell>
          <cell r="B149" t="str">
            <v>Days</v>
          </cell>
          <cell r="C149" t="str">
            <v>Wks</v>
          </cell>
          <cell r="D149" t="str">
            <v>Days</v>
          </cell>
          <cell r="E149" t="str">
            <v>UNITS</v>
          </cell>
          <cell r="F149" t="str">
            <v>Wks</v>
          </cell>
          <cell r="G149" t="str">
            <v>Days</v>
          </cell>
          <cell r="H149" t="str">
            <v>ALPHA</v>
          </cell>
          <cell r="I149" t="str">
            <v>BETA</v>
          </cell>
          <cell r="J149" t="str">
            <v>RTM</v>
          </cell>
          <cell r="N149" t="str">
            <v>Animation Projection</v>
          </cell>
          <cell r="O149">
            <v>36332</v>
          </cell>
          <cell r="P149">
            <v>36432</v>
          </cell>
          <cell r="Q149">
            <v>300</v>
          </cell>
          <cell r="R149">
            <v>15</v>
          </cell>
          <cell r="S149">
            <v>100</v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>
            <v>10</v>
          </cell>
          <cell r="B150">
            <v>84</v>
          </cell>
          <cell r="C150">
            <v>10</v>
          </cell>
          <cell r="D150">
            <v>100</v>
          </cell>
          <cell r="E150">
            <v>3000</v>
          </cell>
          <cell r="F150">
            <v>10</v>
          </cell>
          <cell r="G150">
            <v>84</v>
          </cell>
          <cell r="H150">
            <v>21</v>
          </cell>
          <cell r="I150">
            <v>29</v>
          </cell>
          <cell r="J150">
            <v>29</v>
          </cell>
          <cell r="K150">
            <v>29</v>
          </cell>
          <cell r="N150" t="str">
            <v>Ink &amp; Paint Projection</v>
          </cell>
          <cell r="O150">
            <v>36362</v>
          </cell>
          <cell r="P150">
            <v>36446</v>
          </cell>
          <cell r="Q150">
            <v>300</v>
          </cell>
          <cell r="R150">
            <v>12</v>
          </cell>
          <cell r="S150">
            <v>84</v>
          </cell>
          <cell r="T150" t="str">
            <v/>
          </cell>
          <cell r="U150" t="str">
            <v/>
          </cell>
          <cell r="V150" t="str">
            <v/>
          </cell>
        </row>
        <row r="151">
          <cell r="B151">
            <v>14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O151" t="str">
            <v>PROJECTED RTM</v>
          </cell>
          <cell r="Q151">
            <v>36525</v>
          </cell>
          <cell r="R151">
            <v>147</v>
          </cell>
          <cell r="S151">
            <v>70</v>
          </cell>
        </row>
        <row r="152">
          <cell r="O152" t="str">
            <v>PROJECTED STREET</v>
          </cell>
          <cell r="Q152">
            <v>36555</v>
          </cell>
        </row>
        <row r="153">
          <cell r="O153" t="str">
            <v>+ or - Scheduled Date</v>
          </cell>
          <cell r="Q153">
            <v>0</v>
          </cell>
        </row>
        <row r="156">
          <cell r="N156" t="str">
            <v>DI PROJECT</v>
          </cell>
          <cell r="Q156">
            <v>3000</v>
          </cell>
          <cell r="R156" t="str">
            <v>WK Count</v>
          </cell>
          <cell r="S156" t="str">
            <v>Total Days</v>
          </cell>
        </row>
        <row r="157">
          <cell r="A157" t="str">
            <v>CALCULATION TABLE TO DRIVE GANTT CHART</v>
          </cell>
          <cell r="O157" t="str">
            <v>START</v>
          </cell>
          <cell r="P157" t="str">
            <v>END</v>
          </cell>
        </row>
        <row r="158">
          <cell r="A158" t="str">
            <v>PHASE 1</v>
          </cell>
          <cell r="C158" t="str">
            <v>PHASE 2</v>
          </cell>
          <cell r="F158" t="str">
            <v>PHASE 3</v>
          </cell>
          <cell r="L158" t="str">
            <v>RELEASE</v>
          </cell>
          <cell r="N158" t="str">
            <v>Prep Projection</v>
          </cell>
          <cell r="O158">
            <v>36402</v>
          </cell>
          <cell r="P158">
            <v>36486</v>
          </cell>
          <cell r="Q158">
            <v>300</v>
          </cell>
          <cell r="R158">
            <v>12</v>
          </cell>
          <cell r="S158">
            <v>84</v>
          </cell>
          <cell r="T158" t="str">
            <v/>
          </cell>
          <cell r="U158" t="str">
            <v/>
          </cell>
          <cell r="V158" t="str">
            <v/>
          </cell>
        </row>
        <row r="159">
          <cell r="A159" t="str">
            <v>Wks</v>
          </cell>
          <cell r="B159" t="str">
            <v>Days</v>
          </cell>
          <cell r="C159" t="str">
            <v>Wks</v>
          </cell>
          <cell r="D159" t="str">
            <v>Days</v>
          </cell>
          <cell r="E159" t="str">
            <v>UNITS</v>
          </cell>
          <cell r="F159" t="str">
            <v>Wks</v>
          </cell>
          <cell r="G159" t="str">
            <v>Days</v>
          </cell>
          <cell r="H159" t="str">
            <v>ALPHA</v>
          </cell>
          <cell r="I159" t="str">
            <v>BETA</v>
          </cell>
          <cell r="J159" t="str">
            <v>RTM</v>
          </cell>
          <cell r="N159" t="str">
            <v>Animation Projection</v>
          </cell>
          <cell r="O159">
            <v>36416</v>
          </cell>
          <cell r="P159">
            <v>36516</v>
          </cell>
          <cell r="Q159">
            <v>300</v>
          </cell>
          <cell r="R159">
            <v>15</v>
          </cell>
          <cell r="S159">
            <v>100</v>
          </cell>
          <cell r="T159" t="str">
            <v/>
          </cell>
          <cell r="U159" t="str">
            <v/>
          </cell>
          <cell r="V159" t="str">
            <v/>
          </cell>
        </row>
        <row r="160">
          <cell r="A160">
            <v>10</v>
          </cell>
          <cell r="B160">
            <v>84</v>
          </cell>
          <cell r="C160">
            <v>10</v>
          </cell>
          <cell r="D160">
            <v>100</v>
          </cell>
          <cell r="E160">
            <v>3000</v>
          </cell>
          <cell r="F160">
            <v>10</v>
          </cell>
          <cell r="G160">
            <v>84</v>
          </cell>
          <cell r="H160">
            <v>21</v>
          </cell>
          <cell r="I160">
            <v>29</v>
          </cell>
          <cell r="J160">
            <v>29</v>
          </cell>
          <cell r="K160">
            <v>29</v>
          </cell>
          <cell r="N160" t="str">
            <v>Ink &amp; Paint Projection</v>
          </cell>
          <cell r="O160">
            <v>36446</v>
          </cell>
          <cell r="P160">
            <v>36530</v>
          </cell>
          <cell r="Q160">
            <v>300</v>
          </cell>
          <cell r="R160">
            <v>12</v>
          </cell>
          <cell r="S160">
            <v>84</v>
          </cell>
          <cell r="T160" t="str">
            <v/>
          </cell>
          <cell r="U160" t="str">
            <v/>
          </cell>
          <cell r="V160" t="str">
            <v/>
          </cell>
        </row>
        <row r="161">
          <cell r="B161">
            <v>14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O161" t="str">
            <v>PROJECTED RTM</v>
          </cell>
          <cell r="Q161">
            <v>36609</v>
          </cell>
          <cell r="R161">
            <v>147</v>
          </cell>
          <cell r="S161">
            <v>70</v>
          </cell>
        </row>
        <row r="162">
          <cell r="O162" t="str">
            <v>PROJECTED STREET</v>
          </cell>
          <cell r="Q162">
            <v>36639</v>
          </cell>
        </row>
        <row r="163">
          <cell r="O163" t="str">
            <v>+ or - Scheduled Date</v>
          </cell>
          <cell r="Q163">
            <v>0</v>
          </cell>
        </row>
        <row r="165">
          <cell r="N165" t="str">
            <v>FORCAST</v>
          </cell>
          <cell r="Q165" t="str">
            <v>DATE</v>
          </cell>
          <cell r="T165">
            <v>36164</v>
          </cell>
          <cell r="U165">
            <v>36171</v>
          </cell>
          <cell r="V165">
            <v>36178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E VARIABLES"/>
      <sheetName val="PRODUCT SCHEDULE"/>
      <sheetName val="DRIVEN BY RELEASE"/>
    </sheetNames>
    <sheetDataSet>
      <sheetData sheetId="0" refreshError="1">
        <row r="2">
          <cell r="N2">
            <v>36161</v>
          </cell>
        </row>
        <row r="4">
          <cell r="T4">
            <v>36164</v>
          </cell>
          <cell r="U4">
            <v>36171</v>
          </cell>
          <cell r="V4">
            <v>36178</v>
          </cell>
        </row>
        <row r="5">
          <cell r="N5">
            <v>36094</v>
          </cell>
          <cell r="T5" t="str">
            <v>Jan</v>
          </cell>
        </row>
        <row r="7">
          <cell r="N7" t="str">
            <v xml:space="preserve"> -PROJECT 1</v>
          </cell>
          <cell r="Q7">
            <v>3000</v>
          </cell>
          <cell r="R7" t="str">
            <v>WK Count</v>
          </cell>
          <cell r="S7" t="str">
            <v>Total Days</v>
          </cell>
        </row>
        <row r="8">
          <cell r="A8" t="str">
            <v>CALCULATION TABLE TO DRIVE GANTT CHART</v>
          </cell>
          <cell r="O8" t="str">
            <v>START</v>
          </cell>
          <cell r="P8" t="str">
            <v>END</v>
          </cell>
          <cell r="T8" t="str">
            <v/>
          </cell>
          <cell r="U8">
            <v>36171</v>
          </cell>
          <cell r="V8">
            <v>36178</v>
          </cell>
        </row>
        <row r="9">
          <cell r="A9" t="str">
            <v>PHASE 1</v>
          </cell>
          <cell r="C9" t="str">
            <v>PHASE 2</v>
          </cell>
          <cell r="F9" t="str">
            <v>PHASE 3</v>
          </cell>
          <cell r="L9" t="str">
            <v>RELEASE</v>
          </cell>
          <cell r="N9" t="str">
            <v>Prep Projection</v>
          </cell>
          <cell r="O9">
            <v>36165</v>
          </cell>
          <cell r="P9">
            <v>36231.5</v>
          </cell>
          <cell r="Q9">
            <v>400</v>
          </cell>
          <cell r="R9">
            <v>9</v>
          </cell>
          <cell r="S9">
            <v>66.5</v>
          </cell>
          <cell r="T9" t="str">
            <v/>
          </cell>
          <cell r="U9">
            <v>100</v>
          </cell>
          <cell r="V9">
            <v>200</v>
          </cell>
        </row>
        <row r="10">
          <cell r="A10" t="str">
            <v>Wks</v>
          </cell>
          <cell r="B10" t="str">
            <v>Days</v>
          </cell>
          <cell r="C10" t="str">
            <v>Wks</v>
          </cell>
          <cell r="D10" t="str">
            <v>Days</v>
          </cell>
          <cell r="E10" t="str">
            <v>UNITS</v>
          </cell>
          <cell r="F10" t="str">
            <v>Wks</v>
          </cell>
          <cell r="G10" t="str">
            <v>Days</v>
          </cell>
          <cell r="H10" t="str">
            <v>ALPHA</v>
          </cell>
          <cell r="I10" t="str">
            <v>BETA</v>
          </cell>
          <cell r="J10" t="str">
            <v>RTM</v>
          </cell>
          <cell r="N10" t="str">
            <v>Animation Projection</v>
          </cell>
          <cell r="O10">
            <v>36179</v>
          </cell>
          <cell r="P10">
            <v>36244</v>
          </cell>
          <cell r="Q10">
            <v>600</v>
          </cell>
          <cell r="R10">
            <v>9</v>
          </cell>
          <cell r="S10">
            <v>65</v>
          </cell>
          <cell r="T10" t="str">
            <v/>
          </cell>
          <cell r="U10" t="str">
            <v/>
          </cell>
          <cell r="V10" t="str">
            <v/>
          </cell>
        </row>
        <row r="11">
          <cell r="A11">
            <v>7.5</v>
          </cell>
          <cell r="B11">
            <v>66.5</v>
          </cell>
          <cell r="C11">
            <v>5</v>
          </cell>
          <cell r="D11">
            <v>65</v>
          </cell>
          <cell r="E11">
            <v>3000</v>
          </cell>
          <cell r="F11">
            <v>5</v>
          </cell>
          <cell r="G11">
            <v>49</v>
          </cell>
          <cell r="H11">
            <v>21</v>
          </cell>
          <cell r="I11">
            <v>29</v>
          </cell>
          <cell r="J11">
            <v>29</v>
          </cell>
          <cell r="K11">
            <v>29</v>
          </cell>
          <cell r="N11" t="str">
            <v>Ink &amp; Paint Projection</v>
          </cell>
          <cell r="O11">
            <v>36209</v>
          </cell>
          <cell r="P11">
            <v>36258</v>
          </cell>
          <cell r="Q11">
            <v>600</v>
          </cell>
          <cell r="R11">
            <v>7</v>
          </cell>
          <cell r="S11">
            <v>49</v>
          </cell>
          <cell r="T11" t="str">
            <v/>
          </cell>
          <cell r="U11" t="str">
            <v/>
          </cell>
          <cell r="V11" t="str">
            <v/>
          </cell>
        </row>
        <row r="12">
          <cell r="N12" t="str">
            <v>Engineering</v>
          </cell>
          <cell r="O12">
            <v>36230</v>
          </cell>
          <cell r="P12">
            <v>36344</v>
          </cell>
          <cell r="Q12">
            <v>250</v>
          </cell>
          <cell r="R12">
            <v>16</v>
          </cell>
          <cell r="S12">
            <v>114</v>
          </cell>
          <cell r="T12" t="str">
            <v/>
          </cell>
          <cell r="U12" t="str">
            <v/>
          </cell>
          <cell r="V12" t="str">
            <v/>
          </cell>
        </row>
        <row r="13">
          <cell r="C13" t="str">
            <v>ENGINEERING</v>
          </cell>
          <cell r="F13" t="str">
            <v>TESTING</v>
          </cell>
          <cell r="N13" t="str">
            <v>Testing</v>
          </cell>
          <cell r="O13">
            <v>36277</v>
          </cell>
          <cell r="P13">
            <v>36359.5</v>
          </cell>
          <cell r="Q13">
            <v>400</v>
          </cell>
          <cell r="R13">
            <v>11</v>
          </cell>
          <cell r="S13">
            <v>82.5</v>
          </cell>
          <cell r="T13" t="str">
            <v/>
          </cell>
          <cell r="U13" t="str">
            <v/>
          </cell>
          <cell r="V13" t="str">
            <v/>
          </cell>
        </row>
        <row r="14">
          <cell r="B14" t="str">
            <v>Days</v>
          </cell>
          <cell r="C14" t="str">
            <v>Wks</v>
          </cell>
          <cell r="D14" t="str">
            <v>Days</v>
          </cell>
          <cell r="E14" t="str">
            <v>Days</v>
          </cell>
          <cell r="F14" t="str">
            <v>Wks</v>
          </cell>
          <cell r="G14" t="str">
            <v>Days</v>
          </cell>
          <cell r="N14" t="str">
            <v>Rtm</v>
          </cell>
          <cell r="O14">
            <v>36359.5</v>
          </cell>
          <cell r="R14">
            <v>11</v>
          </cell>
          <cell r="S14" t="str">
            <v>Days</v>
          </cell>
          <cell r="T14" t="str">
            <v/>
          </cell>
          <cell r="U14" t="str">
            <v/>
          </cell>
          <cell r="V14" t="str">
            <v/>
          </cell>
        </row>
        <row r="15">
          <cell r="B15">
            <v>14</v>
          </cell>
          <cell r="C15">
            <v>12</v>
          </cell>
          <cell r="D15">
            <v>114</v>
          </cell>
          <cell r="E15">
            <v>812</v>
          </cell>
          <cell r="F15">
            <v>7.5</v>
          </cell>
          <cell r="G15">
            <v>82.5</v>
          </cell>
          <cell r="O15" t="str">
            <v>PROJECTED RTM</v>
          </cell>
          <cell r="Q15">
            <v>36337</v>
          </cell>
          <cell r="R15">
            <v>105</v>
          </cell>
          <cell r="S15">
            <v>35</v>
          </cell>
        </row>
        <row r="16">
          <cell r="O16" t="str">
            <v>PROJECTED STREET</v>
          </cell>
          <cell r="Q16">
            <v>36367</v>
          </cell>
        </row>
        <row r="17">
          <cell r="O17" t="str">
            <v>+ or - Scheduled Date</v>
          </cell>
          <cell r="Q17">
            <v>0</v>
          </cell>
        </row>
        <row r="19">
          <cell r="N19" t="str">
            <v>PROJECT 2</v>
          </cell>
          <cell r="Q19">
            <v>3000</v>
          </cell>
          <cell r="R19" t="str">
            <v>WK Count</v>
          </cell>
          <cell r="S19" t="str">
            <v>Total Days</v>
          </cell>
        </row>
        <row r="20">
          <cell r="A20" t="str">
            <v>CALCULATION TABLE TO DRIVE GANTT CHART</v>
          </cell>
          <cell r="O20" t="str">
            <v>START</v>
          </cell>
          <cell r="P20" t="str">
            <v>END</v>
          </cell>
          <cell r="T20" t="str">
            <v/>
          </cell>
          <cell r="U20" t="str">
            <v/>
          </cell>
          <cell r="V20" t="str">
            <v/>
          </cell>
        </row>
        <row r="21">
          <cell r="A21" t="str">
            <v>PHASE 1</v>
          </cell>
          <cell r="C21" t="str">
            <v>PHASE 2</v>
          </cell>
          <cell r="F21" t="str">
            <v>PHASE 3</v>
          </cell>
          <cell r="L21" t="str">
            <v>RELEASE</v>
          </cell>
          <cell r="N21" t="str">
            <v>Prep Projection</v>
          </cell>
          <cell r="O21">
            <v>36196</v>
          </cell>
          <cell r="P21">
            <v>36262.5</v>
          </cell>
          <cell r="Q21">
            <v>400</v>
          </cell>
          <cell r="R21">
            <v>10</v>
          </cell>
          <cell r="S21">
            <v>66.5</v>
          </cell>
          <cell r="T21" t="str">
            <v/>
          </cell>
          <cell r="U21" t="str">
            <v/>
          </cell>
          <cell r="V21" t="str">
            <v/>
          </cell>
        </row>
        <row r="22">
          <cell r="A22" t="str">
            <v>Wks</v>
          </cell>
          <cell r="B22" t="str">
            <v>Days</v>
          </cell>
          <cell r="C22" t="str">
            <v>Wks</v>
          </cell>
          <cell r="D22" t="str">
            <v>Days</v>
          </cell>
          <cell r="E22" t="str">
            <v>UNITS</v>
          </cell>
          <cell r="F22" t="str">
            <v>Wks</v>
          </cell>
          <cell r="G22" t="str">
            <v>Days</v>
          </cell>
          <cell r="H22" t="str">
            <v>ALPHA</v>
          </cell>
          <cell r="I22" t="str">
            <v>BETA</v>
          </cell>
          <cell r="J22" t="str">
            <v>RTM</v>
          </cell>
          <cell r="N22" t="str">
            <v>Animation Projection</v>
          </cell>
          <cell r="O22">
            <v>36210</v>
          </cell>
          <cell r="P22">
            <v>36282</v>
          </cell>
          <cell r="Q22">
            <v>500</v>
          </cell>
          <cell r="R22">
            <v>10</v>
          </cell>
          <cell r="S22">
            <v>72</v>
          </cell>
          <cell r="T22" t="str">
            <v/>
          </cell>
          <cell r="U22" t="str">
            <v/>
          </cell>
          <cell r="V22" t="str">
            <v/>
          </cell>
        </row>
        <row r="23">
          <cell r="A23">
            <v>7.5</v>
          </cell>
          <cell r="B23">
            <v>66.5</v>
          </cell>
          <cell r="C23">
            <v>6</v>
          </cell>
          <cell r="D23">
            <v>72</v>
          </cell>
          <cell r="E23">
            <v>3000</v>
          </cell>
          <cell r="F23">
            <v>6</v>
          </cell>
          <cell r="G23">
            <v>56</v>
          </cell>
          <cell r="H23">
            <v>21</v>
          </cell>
          <cell r="I23">
            <v>29</v>
          </cell>
          <cell r="J23">
            <v>29</v>
          </cell>
          <cell r="K23">
            <v>29</v>
          </cell>
          <cell r="N23" t="str">
            <v>Ink &amp; Paint Projection</v>
          </cell>
          <cell r="O23">
            <v>36240</v>
          </cell>
          <cell r="P23">
            <v>36296</v>
          </cell>
          <cell r="Q23">
            <v>500</v>
          </cell>
          <cell r="R23">
            <v>8</v>
          </cell>
          <cell r="S23">
            <v>56</v>
          </cell>
          <cell r="T23" t="str">
            <v/>
          </cell>
          <cell r="U23" t="str">
            <v/>
          </cell>
          <cell r="V23" t="str">
            <v/>
          </cell>
        </row>
        <row r="24">
          <cell r="N24" t="str">
            <v>Engineering</v>
          </cell>
          <cell r="O24">
            <v>36261</v>
          </cell>
          <cell r="P24">
            <v>36375</v>
          </cell>
          <cell r="Q24">
            <v>250</v>
          </cell>
          <cell r="R24">
            <v>17</v>
          </cell>
          <cell r="S24">
            <v>114</v>
          </cell>
          <cell r="T24" t="str">
            <v/>
          </cell>
          <cell r="U24" t="str">
            <v/>
          </cell>
          <cell r="V24" t="str">
            <v/>
          </cell>
        </row>
        <row r="25">
          <cell r="C25" t="str">
            <v>ENGINEERING</v>
          </cell>
          <cell r="F25" t="str">
            <v>TESTING</v>
          </cell>
          <cell r="N25" t="str">
            <v>Testing</v>
          </cell>
          <cell r="O25">
            <v>36308</v>
          </cell>
          <cell r="P25">
            <v>36390.5</v>
          </cell>
          <cell r="Q25">
            <v>400</v>
          </cell>
          <cell r="R25">
            <v>12</v>
          </cell>
          <cell r="S25">
            <v>82.5</v>
          </cell>
          <cell r="T25" t="str">
            <v/>
          </cell>
          <cell r="U25" t="str">
            <v/>
          </cell>
          <cell r="V25" t="str">
            <v/>
          </cell>
        </row>
        <row r="26">
          <cell r="B26" t="str">
            <v>Days</v>
          </cell>
          <cell r="C26" t="str">
            <v>Wks</v>
          </cell>
          <cell r="D26" t="str">
            <v>Days</v>
          </cell>
          <cell r="E26" t="str">
            <v>Days</v>
          </cell>
          <cell r="F26" t="str">
            <v>Wks</v>
          </cell>
          <cell r="G26" t="str">
            <v>Days</v>
          </cell>
          <cell r="N26" t="str">
            <v>Rtm</v>
          </cell>
          <cell r="O26">
            <v>36390.5</v>
          </cell>
          <cell r="P26" t="e">
            <v>#VALUE!</v>
          </cell>
          <cell r="Q26">
            <v>400</v>
          </cell>
          <cell r="R26">
            <v>12</v>
          </cell>
          <cell r="S26" t="str">
            <v>Days</v>
          </cell>
          <cell r="T26" t="str">
            <v/>
          </cell>
          <cell r="U26" t="str">
            <v/>
          </cell>
          <cell r="V26" t="str">
            <v/>
          </cell>
        </row>
        <row r="27">
          <cell r="B27">
            <v>14</v>
          </cell>
          <cell r="C27">
            <v>12</v>
          </cell>
          <cell r="D27">
            <v>114</v>
          </cell>
          <cell r="E27">
            <v>812</v>
          </cell>
          <cell r="F27">
            <v>7.5</v>
          </cell>
          <cell r="G27">
            <v>82.5</v>
          </cell>
          <cell r="O27" t="str">
            <v>PROJECTED RTM</v>
          </cell>
          <cell r="Q27">
            <v>36375</v>
          </cell>
          <cell r="R27">
            <v>112</v>
          </cell>
          <cell r="S27">
            <v>42</v>
          </cell>
        </row>
        <row r="28">
          <cell r="O28" t="str">
            <v>PROJECTED STREET</v>
          </cell>
          <cell r="Q28">
            <v>36405</v>
          </cell>
        </row>
        <row r="29">
          <cell r="O29" t="str">
            <v>+ or - Scheduled Date</v>
          </cell>
          <cell r="Q29">
            <v>0</v>
          </cell>
        </row>
        <row r="31">
          <cell r="N31" t="str">
            <v>PROJECT 3</v>
          </cell>
          <cell r="Q31">
            <v>3000</v>
          </cell>
          <cell r="R31" t="str">
            <v>WK Count</v>
          </cell>
          <cell r="S31" t="str">
            <v>Total Days</v>
          </cell>
        </row>
        <row r="32">
          <cell r="A32" t="str">
            <v>CALCULATION TABLE TO DRIVE GANTT CHART</v>
          </cell>
          <cell r="O32" t="str">
            <v>START</v>
          </cell>
          <cell r="P32" t="str">
            <v>END</v>
          </cell>
          <cell r="T32" t="str">
            <v/>
          </cell>
          <cell r="U32" t="str">
            <v/>
          </cell>
          <cell r="V32" t="str">
            <v/>
          </cell>
        </row>
        <row r="33">
          <cell r="A33" t="str">
            <v>PHASE 1</v>
          </cell>
          <cell r="C33" t="str">
            <v>PHASE 2</v>
          </cell>
          <cell r="F33" t="str">
            <v>PHASE 3</v>
          </cell>
          <cell r="L33" t="str">
            <v>RELEASE</v>
          </cell>
          <cell r="N33" t="str">
            <v>Prep Projection</v>
          </cell>
          <cell r="O33">
            <v>36241</v>
          </cell>
          <cell r="P33">
            <v>36307.5</v>
          </cell>
          <cell r="Q33">
            <v>400</v>
          </cell>
          <cell r="R33">
            <v>10</v>
          </cell>
          <cell r="S33">
            <v>66.5</v>
          </cell>
          <cell r="T33" t="str">
            <v/>
          </cell>
          <cell r="U33" t="str">
            <v/>
          </cell>
          <cell r="V33" t="str">
            <v/>
          </cell>
        </row>
        <row r="34">
          <cell r="A34" t="str">
            <v>Wks</v>
          </cell>
          <cell r="B34" t="str">
            <v>Days</v>
          </cell>
          <cell r="C34" t="str">
            <v>Wks</v>
          </cell>
          <cell r="D34" t="str">
            <v>Days</v>
          </cell>
          <cell r="E34" t="str">
            <v>UNITS</v>
          </cell>
          <cell r="F34" t="str">
            <v>Wks</v>
          </cell>
          <cell r="G34" t="str">
            <v>Days</v>
          </cell>
          <cell r="H34" t="str">
            <v>ALPHA</v>
          </cell>
          <cell r="I34" t="str">
            <v>BETA</v>
          </cell>
          <cell r="J34" t="str">
            <v>RTM</v>
          </cell>
          <cell r="N34" t="str">
            <v>Animation Projection</v>
          </cell>
          <cell r="O34">
            <v>36255</v>
          </cell>
          <cell r="P34">
            <v>36327</v>
          </cell>
          <cell r="Q34">
            <v>500</v>
          </cell>
          <cell r="R34">
            <v>11</v>
          </cell>
          <cell r="S34">
            <v>72</v>
          </cell>
          <cell r="T34" t="str">
            <v/>
          </cell>
          <cell r="U34" t="str">
            <v/>
          </cell>
          <cell r="V34" t="str">
            <v/>
          </cell>
        </row>
        <row r="35">
          <cell r="A35">
            <v>7.5</v>
          </cell>
          <cell r="B35">
            <v>66.5</v>
          </cell>
          <cell r="C35">
            <v>6</v>
          </cell>
          <cell r="D35">
            <v>72</v>
          </cell>
          <cell r="E35">
            <v>3000</v>
          </cell>
          <cell r="F35">
            <v>6</v>
          </cell>
          <cell r="G35">
            <v>56</v>
          </cell>
          <cell r="H35">
            <v>21</v>
          </cell>
          <cell r="I35">
            <v>29</v>
          </cell>
          <cell r="J35">
            <v>29</v>
          </cell>
          <cell r="K35">
            <v>29</v>
          </cell>
          <cell r="N35" t="str">
            <v>Ink &amp; Paint Projection</v>
          </cell>
          <cell r="O35">
            <v>36285</v>
          </cell>
          <cell r="P35">
            <v>36341</v>
          </cell>
          <cell r="Q35">
            <v>500</v>
          </cell>
          <cell r="R35">
            <v>8</v>
          </cell>
          <cell r="S35">
            <v>56</v>
          </cell>
          <cell r="T35" t="str">
            <v/>
          </cell>
          <cell r="U35" t="str">
            <v/>
          </cell>
          <cell r="V35" t="str">
            <v/>
          </cell>
        </row>
        <row r="36">
          <cell r="N36" t="str">
            <v>Engineering</v>
          </cell>
          <cell r="O36">
            <v>36306</v>
          </cell>
          <cell r="P36">
            <v>36420</v>
          </cell>
          <cell r="Q36">
            <v>250</v>
          </cell>
          <cell r="R36">
            <v>16</v>
          </cell>
          <cell r="S36">
            <v>114</v>
          </cell>
          <cell r="T36" t="str">
            <v/>
          </cell>
          <cell r="U36" t="str">
            <v/>
          </cell>
          <cell r="V36" t="str">
            <v/>
          </cell>
        </row>
        <row r="37">
          <cell r="C37" t="str">
            <v>ENGINEERING</v>
          </cell>
          <cell r="F37" t="str">
            <v>TESTING</v>
          </cell>
          <cell r="N37" t="str">
            <v>Testing</v>
          </cell>
          <cell r="O37">
            <v>36353</v>
          </cell>
          <cell r="P37">
            <v>36435.5</v>
          </cell>
          <cell r="Q37">
            <v>400</v>
          </cell>
          <cell r="R37">
            <v>12</v>
          </cell>
          <cell r="S37">
            <v>82.5</v>
          </cell>
          <cell r="T37" t="str">
            <v/>
          </cell>
          <cell r="U37" t="str">
            <v/>
          </cell>
          <cell r="V37" t="str">
            <v/>
          </cell>
        </row>
        <row r="38">
          <cell r="B38" t="str">
            <v>Days</v>
          </cell>
          <cell r="C38" t="str">
            <v>Wks</v>
          </cell>
          <cell r="D38" t="str">
            <v>Days</v>
          </cell>
          <cell r="E38" t="str">
            <v>Days</v>
          </cell>
          <cell r="F38" t="str">
            <v>Wks</v>
          </cell>
          <cell r="G38" t="str">
            <v>Days</v>
          </cell>
          <cell r="N38" t="str">
            <v>Rtm</v>
          </cell>
          <cell r="O38">
            <v>36435.5</v>
          </cell>
          <cell r="P38" t="e">
            <v>#VALUE!</v>
          </cell>
          <cell r="Q38">
            <v>400</v>
          </cell>
          <cell r="R38">
            <v>12</v>
          </cell>
          <cell r="S38" t="str">
            <v>Days</v>
          </cell>
          <cell r="T38" t="str">
            <v/>
          </cell>
          <cell r="U38" t="str">
            <v/>
          </cell>
          <cell r="V38" t="str">
            <v/>
          </cell>
        </row>
        <row r="39">
          <cell r="B39">
            <v>14</v>
          </cell>
          <cell r="C39">
            <v>12</v>
          </cell>
          <cell r="D39">
            <v>114</v>
          </cell>
          <cell r="E39">
            <v>812</v>
          </cell>
          <cell r="F39">
            <v>7.5</v>
          </cell>
          <cell r="G39">
            <v>82.5</v>
          </cell>
          <cell r="O39" t="str">
            <v>PROJECTED RTM</v>
          </cell>
          <cell r="Q39">
            <v>36420</v>
          </cell>
          <cell r="R39">
            <v>119</v>
          </cell>
          <cell r="S39">
            <v>42</v>
          </cell>
        </row>
        <row r="40">
          <cell r="O40" t="str">
            <v>PROJECTED STREET</v>
          </cell>
          <cell r="Q40">
            <v>36450</v>
          </cell>
        </row>
        <row r="41">
          <cell r="O41" t="str">
            <v>+ or - Scheduled Date</v>
          </cell>
          <cell r="Q41">
            <v>0</v>
          </cell>
        </row>
        <row r="43">
          <cell r="N43" t="str">
            <v>PROJECT 4</v>
          </cell>
          <cell r="Q43">
            <v>3000</v>
          </cell>
          <cell r="R43" t="str">
            <v>WK Count</v>
          </cell>
          <cell r="S43" t="str">
            <v>Total Days</v>
          </cell>
        </row>
        <row r="44">
          <cell r="A44" t="str">
            <v>CALCULATION TABLE TO DRIVE GANTT CHART</v>
          </cell>
          <cell r="O44" t="str">
            <v>START</v>
          </cell>
          <cell r="P44" t="str">
            <v>END</v>
          </cell>
          <cell r="T44" t="str">
            <v/>
          </cell>
          <cell r="U44" t="str">
            <v/>
          </cell>
          <cell r="V44" t="str">
            <v/>
          </cell>
        </row>
        <row r="45">
          <cell r="A45" t="str">
            <v>PHASE 1</v>
          </cell>
          <cell r="C45" t="str">
            <v>PHASE 2</v>
          </cell>
          <cell r="F45" t="str">
            <v>PHASE 3</v>
          </cell>
          <cell r="L45" t="str">
            <v>RELEASE</v>
          </cell>
          <cell r="N45" t="str">
            <v>Prep Projection</v>
          </cell>
          <cell r="O45">
            <v>36296</v>
          </cell>
          <cell r="P45">
            <v>36362.5</v>
          </cell>
          <cell r="Q45">
            <v>400</v>
          </cell>
          <cell r="R45">
            <v>10</v>
          </cell>
          <cell r="S45">
            <v>66.5</v>
          </cell>
          <cell r="T45" t="str">
            <v/>
          </cell>
          <cell r="U45" t="str">
            <v/>
          </cell>
          <cell r="V45" t="str">
            <v/>
          </cell>
        </row>
        <row r="46">
          <cell r="A46" t="str">
            <v>Wks</v>
          </cell>
          <cell r="B46" t="str">
            <v>Days</v>
          </cell>
          <cell r="C46" t="str">
            <v>Wks</v>
          </cell>
          <cell r="D46" t="str">
            <v>Days</v>
          </cell>
          <cell r="E46" t="str">
            <v>UNITS</v>
          </cell>
          <cell r="F46" t="str">
            <v>Wks</v>
          </cell>
          <cell r="G46" t="str">
            <v>Days</v>
          </cell>
          <cell r="H46" t="str">
            <v>ALPHA</v>
          </cell>
          <cell r="I46" t="str">
            <v>BETA</v>
          </cell>
          <cell r="J46" t="str">
            <v>RTM</v>
          </cell>
          <cell r="N46" t="str">
            <v>Animation Projection</v>
          </cell>
          <cell r="O46">
            <v>36310</v>
          </cell>
          <cell r="P46">
            <v>36375</v>
          </cell>
          <cell r="Q46">
            <v>600</v>
          </cell>
          <cell r="R46">
            <v>10</v>
          </cell>
          <cell r="S46">
            <v>65</v>
          </cell>
          <cell r="T46" t="str">
            <v/>
          </cell>
          <cell r="U46" t="str">
            <v/>
          </cell>
          <cell r="V46" t="str">
            <v/>
          </cell>
        </row>
        <row r="47">
          <cell r="A47">
            <v>7.5</v>
          </cell>
          <cell r="B47">
            <v>66.5</v>
          </cell>
          <cell r="C47">
            <v>5</v>
          </cell>
          <cell r="D47">
            <v>65</v>
          </cell>
          <cell r="E47">
            <v>3000</v>
          </cell>
          <cell r="F47">
            <v>5</v>
          </cell>
          <cell r="G47">
            <v>49</v>
          </cell>
          <cell r="H47">
            <v>21</v>
          </cell>
          <cell r="I47">
            <v>29</v>
          </cell>
          <cell r="J47">
            <v>29</v>
          </cell>
          <cell r="K47">
            <v>29</v>
          </cell>
          <cell r="N47" t="str">
            <v>Ink &amp; Paint Projection</v>
          </cell>
          <cell r="O47">
            <v>36340</v>
          </cell>
          <cell r="P47">
            <v>36389</v>
          </cell>
          <cell r="Q47">
            <v>600</v>
          </cell>
          <cell r="R47">
            <v>7</v>
          </cell>
          <cell r="S47">
            <v>49</v>
          </cell>
          <cell r="T47" t="str">
            <v/>
          </cell>
          <cell r="U47" t="str">
            <v/>
          </cell>
          <cell r="V47" t="str">
            <v/>
          </cell>
        </row>
        <row r="48">
          <cell r="N48" t="str">
            <v>Engineering</v>
          </cell>
          <cell r="O48">
            <v>36370</v>
          </cell>
          <cell r="P48">
            <v>36484</v>
          </cell>
          <cell r="Q48">
            <v>250</v>
          </cell>
          <cell r="R48">
            <v>16</v>
          </cell>
          <cell r="S48">
            <v>114</v>
          </cell>
          <cell r="T48" t="str">
            <v/>
          </cell>
          <cell r="U48" t="str">
            <v/>
          </cell>
          <cell r="V48" t="str">
            <v/>
          </cell>
        </row>
        <row r="49">
          <cell r="C49" t="str">
            <v>ENGINEERING</v>
          </cell>
          <cell r="F49" t="str">
            <v>TESTING</v>
          </cell>
          <cell r="N49" t="str">
            <v>Testing</v>
          </cell>
          <cell r="O49">
            <v>36417</v>
          </cell>
          <cell r="P49">
            <v>36499.5</v>
          </cell>
          <cell r="Q49">
            <v>400</v>
          </cell>
          <cell r="R49">
            <v>11</v>
          </cell>
          <cell r="S49">
            <v>82.5</v>
          </cell>
          <cell r="T49" t="str">
            <v/>
          </cell>
          <cell r="U49" t="str">
            <v/>
          </cell>
          <cell r="V49" t="str">
            <v/>
          </cell>
        </row>
        <row r="50">
          <cell r="B50" t="str">
            <v>Days</v>
          </cell>
          <cell r="C50" t="str">
            <v>Wks</v>
          </cell>
          <cell r="D50" t="str">
            <v>Days</v>
          </cell>
          <cell r="E50" t="str">
            <v>Days</v>
          </cell>
          <cell r="F50" t="str">
            <v>Wks</v>
          </cell>
          <cell r="G50" t="str">
            <v>Days</v>
          </cell>
          <cell r="N50" t="str">
            <v>Rtm</v>
          </cell>
          <cell r="O50">
            <v>36499.5</v>
          </cell>
          <cell r="P50" t="e">
            <v>#VALUE!</v>
          </cell>
          <cell r="Q50">
            <v>400</v>
          </cell>
          <cell r="R50">
            <v>11</v>
          </cell>
          <cell r="S50" t="str">
            <v>Days</v>
          </cell>
          <cell r="T50" t="str">
            <v/>
          </cell>
          <cell r="U50" t="str">
            <v/>
          </cell>
          <cell r="V50" t="str">
            <v/>
          </cell>
        </row>
        <row r="51">
          <cell r="B51">
            <v>14</v>
          </cell>
          <cell r="C51">
            <v>12</v>
          </cell>
          <cell r="D51">
            <v>114</v>
          </cell>
          <cell r="E51">
            <v>812</v>
          </cell>
          <cell r="F51">
            <v>7.5</v>
          </cell>
          <cell r="G51">
            <v>82.5</v>
          </cell>
          <cell r="O51" t="str">
            <v>PROJECTED RTM</v>
          </cell>
          <cell r="Q51">
            <v>36468</v>
          </cell>
          <cell r="R51">
            <v>112</v>
          </cell>
          <cell r="S51">
            <v>35</v>
          </cell>
        </row>
        <row r="52">
          <cell r="O52" t="str">
            <v>PROJECTED STREET</v>
          </cell>
          <cell r="Q52">
            <v>36498</v>
          </cell>
        </row>
        <row r="53">
          <cell r="O53" t="str">
            <v>+ or - Scheduled Date</v>
          </cell>
          <cell r="Q53">
            <v>0</v>
          </cell>
        </row>
        <row r="55">
          <cell r="N55" t="str">
            <v>PROJECT 5</v>
          </cell>
          <cell r="Q55">
            <v>3000</v>
          </cell>
          <cell r="R55" t="str">
            <v>WK Count</v>
          </cell>
          <cell r="S55" t="str">
            <v>Total Days</v>
          </cell>
        </row>
        <row r="56">
          <cell r="A56" t="str">
            <v>CALCULATION TABLE TO DRIVE GANTT CHART</v>
          </cell>
          <cell r="O56" t="str">
            <v>START</v>
          </cell>
          <cell r="P56" t="str">
            <v>END</v>
          </cell>
          <cell r="T56" t="str">
            <v/>
          </cell>
          <cell r="U56" t="str">
            <v/>
          </cell>
          <cell r="V56" t="str">
            <v/>
          </cell>
        </row>
        <row r="57">
          <cell r="A57" t="str">
            <v>PHASE 1</v>
          </cell>
          <cell r="C57" t="str">
            <v>PHASE 2</v>
          </cell>
          <cell r="F57" t="str">
            <v>PHASE 3</v>
          </cell>
          <cell r="L57" t="str">
            <v>RELEASE</v>
          </cell>
          <cell r="N57" t="str">
            <v>Prep Projection</v>
          </cell>
          <cell r="O57">
            <v>36327</v>
          </cell>
          <cell r="P57">
            <v>36393.5</v>
          </cell>
          <cell r="Q57">
            <v>400</v>
          </cell>
          <cell r="R57">
            <v>9</v>
          </cell>
          <cell r="S57">
            <v>66.5</v>
          </cell>
          <cell r="T57" t="str">
            <v/>
          </cell>
          <cell r="U57" t="str">
            <v/>
          </cell>
          <cell r="V57" t="str">
            <v/>
          </cell>
        </row>
        <row r="58">
          <cell r="A58" t="str">
            <v>Wks</v>
          </cell>
          <cell r="B58" t="str">
            <v>Days</v>
          </cell>
          <cell r="C58" t="str">
            <v>Wks</v>
          </cell>
          <cell r="D58" t="str">
            <v>Days</v>
          </cell>
          <cell r="E58" t="str">
            <v>UNITS</v>
          </cell>
          <cell r="F58" t="str">
            <v>Wks</v>
          </cell>
          <cell r="G58" t="str">
            <v>Days</v>
          </cell>
          <cell r="H58" t="str">
            <v>ALPHA</v>
          </cell>
          <cell r="I58" t="str">
            <v>BETA</v>
          </cell>
          <cell r="J58" t="str">
            <v>RTM</v>
          </cell>
          <cell r="N58" t="str">
            <v>Animation Projection</v>
          </cell>
          <cell r="O58">
            <v>36341</v>
          </cell>
          <cell r="P58">
            <v>36423.5</v>
          </cell>
          <cell r="Q58">
            <v>400</v>
          </cell>
          <cell r="R58">
            <v>12</v>
          </cell>
          <cell r="S58">
            <v>82.5</v>
          </cell>
          <cell r="T58" t="str">
            <v/>
          </cell>
          <cell r="U58" t="str">
            <v/>
          </cell>
          <cell r="V58" t="str">
            <v/>
          </cell>
        </row>
        <row r="59">
          <cell r="A59">
            <v>7.5</v>
          </cell>
          <cell r="B59">
            <v>66.5</v>
          </cell>
          <cell r="C59">
            <v>7.5</v>
          </cell>
          <cell r="D59">
            <v>82.5</v>
          </cell>
          <cell r="E59">
            <v>3000</v>
          </cell>
          <cell r="F59">
            <v>7.5</v>
          </cell>
          <cell r="G59">
            <v>66.5</v>
          </cell>
          <cell r="H59">
            <v>21</v>
          </cell>
          <cell r="I59">
            <v>29</v>
          </cell>
          <cell r="J59">
            <v>29</v>
          </cell>
          <cell r="K59">
            <v>29</v>
          </cell>
          <cell r="N59" t="str">
            <v>Ink &amp; Paint Projection</v>
          </cell>
          <cell r="O59">
            <v>36371</v>
          </cell>
          <cell r="P59">
            <v>36437.5</v>
          </cell>
          <cell r="Q59">
            <v>400</v>
          </cell>
          <cell r="R59">
            <v>10</v>
          </cell>
          <cell r="S59">
            <v>66.5</v>
          </cell>
          <cell r="T59" t="str">
            <v/>
          </cell>
          <cell r="U59" t="str">
            <v/>
          </cell>
          <cell r="V59" t="str">
            <v/>
          </cell>
        </row>
        <row r="60">
          <cell r="N60" t="str">
            <v>Engineering</v>
          </cell>
          <cell r="O60">
            <v>36401</v>
          </cell>
          <cell r="P60">
            <v>36515</v>
          </cell>
          <cell r="Q60">
            <v>250</v>
          </cell>
          <cell r="R60">
            <v>17</v>
          </cell>
          <cell r="S60">
            <v>114</v>
          </cell>
          <cell r="T60" t="str">
            <v/>
          </cell>
          <cell r="U60" t="str">
            <v/>
          </cell>
          <cell r="V60" t="str">
            <v/>
          </cell>
        </row>
        <row r="61">
          <cell r="C61" t="str">
            <v>ENGINEERING</v>
          </cell>
          <cell r="F61" t="str">
            <v>TESTING</v>
          </cell>
          <cell r="N61" t="str">
            <v>Testing</v>
          </cell>
          <cell r="O61">
            <v>36448</v>
          </cell>
          <cell r="P61">
            <v>36530.5</v>
          </cell>
          <cell r="Q61">
            <v>400</v>
          </cell>
          <cell r="R61">
            <v>12</v>
          </cell>
          <cell r="S61">
            <v>82.5</v>
          </cell>
          <cell r="T61" t="str">
            <v/>
          </cell>
          <cell r="U61" t="str">
            <v/>
          </cell>
          <cell r="V61" t="str">
            <v/>
          </cell>
        </row>
        <row r="62">
          <cell r="B62" t="str">
            <v>Days</v>
          </cell>
          <cell r="C62" t="str">
            <v>Wks</v>
          </cell>
          <cell r="D62" t="str">
            <v>Days</v>
          </cell>
          <cell r="E62" t="str">
            <v>Days</v>
          </cell>
          <cell r="F62" t="str">
            <v>Wks</v>
          </cell>
          <cell r="G62" t="str">
            <v>Days</v>
          </cell>
          <cell r="N62" t="str">
            <v>Rtm</v>
          </cell>
          <cell r="O62">
            <v>36530.5</v>
          </cell>
          <cell r="P62" t="e">
            <v>#VALUE!</v>
          </cell>
          <cell r="Q62">
            <v>400</v>
          </cell>
          <cell r="R62">
            <v>12</v>
          </cell>
          <cell r="S62" t="str">
            <v>Days</v>
          </cell>
          <cell r="T62" t="str">
            <v/>
          </cell>
          <cell r="U62" t="str">
            <v/>
          </cell>
          <cell r="V62" t="str">
            <v/>
          </cell>
        </row>
        <row r="63">
          <cell r="B63">
            <v>14</v>
          </cell>
          <cell r="C63">
            <v>12</v>
          </cell>
          <cell r="D63">
            <v>114</v>
          </cell>
          <cell r="E63">
            <v>812</v>
          </cell>
          <cell r="F63">
            <v>7.5</v>
          </cell>
          <cell r="G63">
            <v>82.5</v>
          </cell>
          <cell r="O63" t="str">
            <v>PROJECTED RTM</v>
          </cell>
          <cell r="Q63">
            <v>36516.5</v>
          </cell>
          <cell r="R63">
            <v>126</v>
          </cell>
          <cell r="S63">
            <v>52.5</v>
          </cell>
        </row>
        <row r="64">
          <cell r="O64" t="str">
            <v>PROJECTED STREET</v>
          </cell>
          <cell r="Q64">
            <v>36546.5</v>
          </cell>
        </row>
        <row r="65">
          <cell r="O65" t="str">
            <v>+ or - Scheduled Date</v>
          </cell>
          <cell r="Q65">
            <v>0</v>
          </cell>
        </row>
        <row r="67">
          <cell r="N67" t="str">
            <v>PROJECT 6</v>
          </cell>
          <cell r="Q67">
            <v>3000</v>
          </cell>
          <cell r="R67" t="str">
            <v>WK Count</v>
          </cell>
          <cell r="S67" t="str">
            <v>Total Days</v>
          </cell>
        </row>
        <row r="68">
          <cell r="A68" t="str">
            <v>CALCULATION TABLE TO DRIVE GANTT CHART</v>
          </cell>
          <cell r="O68" t="str">
            <v>START</v>
          </cell>
          <cell r="P68" t="str">
            <v>END</v>
          </cell>
          <cell r="T68" t="str">
            <v/>
          </cell>
          <cell r="U68" t="str">
            <v/>
          </cell>
          <cell r="V68" t="str">
            <v/>
          </cell>
        </row>
        <row r="69">
          <cell r="A69" t="str">
            <v>PHASE 1</v>
          </cell>
          <cell r="C69" t="str">
            <v>PHASE 2</v>
          </cell>
          <cell r="F69" t="str">
            <v>PHASE 3</v>
          </cell>
          <cell r="L69" t="str">
            <v>RELEASE</v>
          </cell>
          <cell r="N69" t="str">
            <v>Prep Projection</v>
          </cell>
          <cell r="O69">
            <v>36382</v>
          </cell>
          <cell r="P69">
            <v>36448.5</v>
          </cell>
          <cell r="Q69">
            <v>400</v>
          </cell>
          <cell r="R69">
            <v>9</v>
          </cell>
          <cell r="S69">
            <v>66.5</v>
          </cell>
          <cell r="T69" t="str">
            <v/>
          </cell>
          <cell r="U69" t="str">
            <v/>
          </cell>
          <cell r="V69" t="str">
            <v/>
          </cell>
        </row>
        <row r="70">
          <cell r="A70" t="str">
            <v>Wks</v>
          </cell>
          <cell r="B70" t="str">
            <v>Days</v>
          </cell>
          <cell r="C70" t="str">
            <v>Wks</v>
          </cell>
          <cell r="D70" t="str">
            <v>Days</v>
          </cell>
          <cell r="E70" t="str">
            <v>UNITS</v>
          </cell>
          <cell r="F70" t="str">
            <v>Wks</v>
          </cell>
          <cell r="G70" t="str">
            <v>Days</v>
          </cell>
          <cell r="H70" t="str">
            <v>ALPHA</v>
          </cell>
          <cell r="I70" t="str">
            <v>BETA</v>
          </cell>
          <cell r="J70" t="str">
            <v>RTM</v>
          </cell>
          <cell r="N70" t="str">
            <v>Animation Projection</v>
          </cell>
          <cell r="O70">
            <v>36396</v>
          </cell>
          <cell r="P70">
            <v>36478.5</v>
          </cell>
          <cell r="Q70">
            <v>400</v>
          </cell>
          <cell r="R70">
            <v>11</v>
          </cell>
          <cell r="S70">
            <v>82.5</v>
          </cell>
          <cell r="T70" t="str">
            <v/>
          </cell>
          <cell r="U70" t="str">
            <v/>
          </cell>
          <cell r="V70" t="str">
            <v/>
          </cell>
        </row>
        <row r="71">
          <cell r="A71">
            <v>7.5</v>
          </cell>
          <cell r="B71">
            <v>66.5</v>
          </cell>
          <cell r="C71">
            <v>7.5</v>
          </cell>
          <cell r="D71">
            <v>82.5</v>
          </cell>
          <cell r="E71">
            <v>3000</v>
          </cell>
          <cell r="F71">
            <v>7.5</v>
          </cell>
          <cell r="G71">
            <v>66.5</v>
          </cell>
          <cell r="H71">
            <v>21</v>
          </cell>
          <cell r="I71">
            <v>29</v>
          </cell>
          <cell r="J71">
            <v>29</v>
          </cell>
          <cell r="K71">
            <v>29</v>
          </cell>
          <cell r="N71" t="str">
            <v>Ink &amp; Paint Projection</v>
          </cell>
          <cell r="O71">
            <v>36426</v>
          </cell>
          <cell r="P71">
            <v>36492.5</v>
          </cell>
          <cell r="Q71">
            <v>400</v>
          </cell>
          <cell r="R71">
            <v>9</v>
          </cell>
          <cell r="S71">
            <v>66.5</v>
          </cell>
          <cell r="T71" t="str">
            <v/>
          </cell>
          <cell r="U71" t="str">
            <v/>
          </cell>
          <cell r="V71" t="str">
            <v/>
          </cell>
        </row>
        <row r="72">
          <cell r="N72" t="str">
            <v>Engineering</v>
          </cell>
          <cell r="O72">
            <v>36446</v>
          </cell>
          <cell r="P72">
            <v>36560</v>
          </cell>
          <cell r="Q72">
            <v>250</v>
          </cell>
          <cell r="R72">
            <v>16</v>
          </cell>
          <cell r="S72">
            <v>114</v>
          </cell>
          <cell r="T72" t="str">
            <v/>
          </cell>
          <cell r="U72" t="str">
            <v/>
          </cell>
          <cell r="V72" t="str">
            <v/>
          </cell>
        </row>
        <row r="73">
          <cell r="C73" t="str">
            <v>ENGINEERING</v>
          </cell>
          <cell r="F73" t="str">
            <v>TESTING</v>
          </cell>
          <cell r="N73" t="str">
            <v>Testing</v>
          </cell>
          <cell r="O73">
            <v>36493</v>
          </cell>
          <cell r="P73">
            <v>36575.5</v>
          </cell>
          <cell r="Q73">
            <v>400</v>
          </cell>
          <cell r="R73">
            <v>12</v>
          </cell>
          <cell r="S73">
            <v>82.5</v>
          </cell>
          <cell r="T73" t="str">
            <v/>
          </cell>
          <cell r="U73" t="str">
            <v/>
          </cell>
          <cell r="V73" t="str">
            <v/>
          </cell>
        </row>
        <row r="74">
          <cell r="B74" t="str">
            <v>Days</v>
          </cell>
          <cell r="C74" t="str">
            <v>Wks</v>
          </cell>
          <cell r="D74" t="str">
            <v>Days</v>
          </cell>
          <cell r="E74" t="str">
            <v>Days</v>
          </cell>
          <cell r="F74" t="str">
            <v>Wks</v>
          </cell>
          <cell r="G74" t="str">
            <v>Days</v>
          </cell>
          <cell r="N74" t="str">
            <v>Rtm</v>
          </cell>
          <cell r="O74">
            <v>36575.5</v>
          </cell>
          <cell r="P74" t="e">
            <v>#VALUE!</v>
          </cell>
          <cell r="Q74">
            <v>400</v>
          </cell>
          <cell r="R74">
            <v>12</v>
          </cell>
          <cell r="S74" t="str">
            <v>Days</v>
          </cell>
          <cell r="T74" t="str">
            <v/>
          </cell>
          <cell r="U74" t="str">
            <v/>
          </cell>
          <cell r="V74" t="str">
            <v/>
          </cell>
        </row>
        <row r="75">
          <cell r="B75">
            <v>14</v>
          </cell>
          <cell r="C75">
            <v>12</v>
          </cell>
          <cell r="D75">
            <v>114</v>
          </cell>
          <cell r="E75">
            <v>812</v>
          </cell>
          <cell r="F75">
            <v>7.5</v>
          </cell>
          <cell r="G75">
            <v>82.5</v>
          </cell>
          <cell r="O75" t="str">
            <v>PROJECTED RTM</v>
          </cell>
          <cell r="Q75">
            <v>36571.5</v>
          </cell>
          <cell r="R75">
            <v>119</v>
          </cell>
          <cell r="S75">
            <v>52.5</v>
          </cell>
        </row>
        <row r="76">
          <cell r="O76" t="str">
            <v>PROJECTED STREET</v>
          </cell>
          <cell r="Q76">
            <v>36601.5</v>
          </cell>
        </row>
        <row r="77">
          <cell r="O77" t="str">
            <v>+ or - Scheduled Date</v>
          </cell>
          <cell r="Q77">
            <v>0</v>
          </cell>
        </row>
        <row r="79">
          <cell r="N79" t="str">
            <v>PROJECT 7</v>
          </cell>
          <cell r="Q79">
            <v>3000</v>
          </cell>
          <cell r="R79" t="str">
            <v>WK Count</v>
          </cell>
          <cell r="S79" t="str">
            <v>Total Days</v>
          </cell>
        </row>
        <row r="80">
          <cell r="A80" t="str">
            <v>CALCULATION TABLE TO DRIVE GANTT CHART</v>
          </cell>
          <cell r="O80" t="str">
            <v>START</v>
          </cell>
          <cell r="P80" t="str">
            <v>END</v>
          </cell>
          <cell r="T80" t="str">
            <v/>
          </cell>
          <cell r="U80" t="str">
            <v/>
          </cell>
          <cell r="V80" t="str">
            <v/>
          </cell>
        </row>
        <row r="81">
          <cell r="A81" t="str">
            <v>PHASE 1</v>
          </cell>
          <cell r="C81" t="str">
            <v>PHASE 2</v>
          </cell>
          <cell r="F81" t="str">
            <v>PHASE 3</v>
          </cell>
          <cell r="L81" t="str">
            <v>RELEASE</v>
          </cell>
          <cell r="N81" t="str">
            <v>Prep Projection</v>
          </cell>
          <cell r="O81">
            <v>36407</v>
          </cell>
          <cell r="P81">
            <v>36473.5</v>
          </cell>
          <cell r="Q81">
            <v>400</v>
          </cell>
          <cell r="R81">
            <v>10</v>
          </cell>
          <cell r="S81">
            <v>66.5</v>
          </cell>
          <cell r="T81" t="str">
            <v/>
          </cell>
          <cell r="U81" t="str">
            <v/>
          </cell>
          <cell r="V81" t="str">
            <v/>
          </cell>
        </row>
        <row r="82">
          <cell r="A82" t="str">
            <v>Wks</v>
          </cell>
          <cell r="B82" t="str">
            <v>Days</v>
          </cell>
          <cell r="C82" t="str">
            <v>Wks</v>
          </cell>
          <cell r="D82" t="str">
            <v>Days</v>
          </cell>
          <cell r="E82" t="str">
            <v>UNITS</v>
          </cell>
          <cell r="F82" t="str">
            <v>Wks</v>
          </cell>
          <cell r="G82" t="str">
            <v>Days</v>
          </cell>
          <cell r="H82" t="str">
            <v>ALPHA</v>
          </cell>
          <cell r="I82" t="str">
            <v>BETA</v>
          </cell>
          <cell r="J82" t="str">
            <v>RTM</v>
          </cell>
          <cell r="N82" t="str">
            <v>Animation Projection</v>
          </cell>
          <cell r="O82">
            <v>36421</v>
          </cell>
          <cell r="P82">
            <v>36503.5</v>
          </cell>
          <cell r="Q82">
            <v>400</v>
          </cell>
          <cell r="R82">
            <v>12</v>
          </cell>
          <cell r="S82">
            <v>82.5</v>
          </cell>
          <cell r="T82" t="str">
            <v/>
          </cell>
          <cell r="U82" t="str">
            <v/>
          </cell>
          <cell r="V82" t="str">
            <v/>
          </cell>
        </row>
        <row r="83">
          <cell r="A83">
            <v>7.5</v>
          </cell>
          <cell r="B83">
            <v>66.5</v>
          </cell>
          <cell r="C83">
            <v>7.5</v>
          </cell>
          <cell r="D83">
            <v>82.5</v>
          </cell>
          <cell r="E83">
            <v>3000</v>
          </cell>
          <cell r="F83">
            <v>7.5</v>
          </cell>
          <cell r="G83">
            <v>66.5</v>
          </cell>
          <cell r="H83">
            <v>21</v>
          </cell>
          <cell r="I83">
            <v>29</v>
          </cell>
          <cell r="J83">
            <v>29</v>
          </cell>
          <cell r="K83">
            <v>29</v>
          </cell>
          <cell r="N83" t="str">
            <v>Ink &amp; Paint Projection</v>
          </cell>
          <cell r="O83">
            <v>36451</v>
          </cell>
          <cell r="P83">
            <v>36517.5</v>
          </cell>
          <cell r="Q83">
            <v>400</v>
          </cell>
          <cell r="R83">
            <v>10</v>
          </cell>
          <cell r="S83">
            <v>66.5</v>
          </cell>
          <cell r="T83" t="str">
            <v/>
          </cell>
          <cell r="U83" t="str">
            <v/>
          </cell>
          <cell r="V83" t="str">
            <v/>
          </cell>
        </row>
        <row r="84">
          <cell r="N84" t="str">
            <v>Engineering</v>
          </cell>
          <cell r="O84">
            <v>36490</v>
          </cell>
          <cell r="P84">
            <v>36604</v>
          </cell>
          <cell r="Q84">
            <v>250</v>
          </cell>
          <cell r="R84">
            <v>16</v>
          </cell>
          <cell r="S84">
            <v>114</v>
          </cell>
          <cell r="T84" t="str">
            <v/>
          </cell>
          <cell r="U84" t="str">
            <v/>
          </cell>
          <cell r="V84" t="str">
            <v/>
          </cell>
        </row>
        <row r="85">
          <cell r="C85" t="str">
            <v>ENGINEERING</v>
          </cell>
          <cell r="F85" t="str">
            <v>TESTING</v>
          </cell>
          <cell r="N85" t="str">
            <v>Testing</v>
          </cell>
          <cell r="O85">
            <v>36537</v>
          </cell>
          <cell r="P85">
            <v>36619.5</v>
          </cell>
          <cell r="Q85">
            <v>400</v>
          </cell>
          <cell r="R85">
            <v>12</v>
          </cell>
          <cell r="S85">
            <v>82.5</v>
          </cell>
          <cell r="T85" t="str">
            <v/>
          </cell>
          <cell r="U85" t="str">
            <v/>
          </cell>
          <cell r="V85" t="str">
            <v/>
          </cell>
        </row>
        <row r="86">
          <cell r="B86" t="str">
            <v>Days</v>
          </cell>
          <cell r="C86" t="str">
            <v>Wks</v>
          </cell>
          <cell r="D86" t="str">
            <v>Days</v>
          </cell>
          <cell r="E86" t="str">
            <v>Days</v>
          </cell>
          <cell r="F86" t="str">
            <v>Wks</v>
          </cell>
          <cell r="G86" t="str">
            <v>Days</v>
          </cell>
          <cell r="N86" t="str">
            <v>Rtm</v>
          </cell>
          <cell r="O86">
            <v>36619.5</v>
          </cell>
          <cell r="P86" t="e">
            <v>#VALUE!</v>
          </cell>
          <cell r="Q86">
            <v>400</v>
          </cell>
          <cell r="R86">
            <v>12</v>
          </cell>
          <cell r="S86" t="str">
            <v>Days</v>
          </cell>
          <cell r="T86" t="str">
            <v/>
          </cell>
          <cell r="U86" t="str">
            <v/>
          </cell>
          <cell r="V86" t="str">
            <v/>
          </cell>
        </row>
        <row r="87">
          <cell r="B87">
            <v>14</v>
          </cell>
          <cell r="C87">
            <v>12</v>
          </cell>
          <cell r="D87">
            <v>114</v>
          </cell>
          <cell r="E87">
            <v>812</v>
          </cell>
          <cell r="F87">
            <v>7.5</v>
          </cell>
          <cell r="G87">
            <v>82.5</v>
          </cell>
          <cell r="O87" t="str">
            <v>PROJECTED RTM</v>
          </cell>
          <cell r="Q87">
            <v>36596.5</v>
          </cell>
          <cell r="R87">
            <v>126</v>
          </cell>
          <cell r="S87">
            <v>52.5</v>
          </cell>
        </row>
        <row r="88">
          <cell r="O88" t="str">
            <v>PROJECTED STREET</v>
          </cell>
          <cell r="Q88">
            <v>36626.5</v>
          </cell>
        </row>
        <row r="89">
          <cell r="O89" t="str">
            <v>+ or - Scheduled Date</v>
          </cell>
          <cell r="Q89">
            <v>0</v>
          </cell>
        </row>
        <row r="91">
          <cell r="N91" t="str">
            <v>PROJECT 8</v>
          </cell>
          <cell r="Q91">
            <v>3000</v>
          </cell>
          <cell r="R91" t="str">
            <v>WK Count</v>
          </cell>
          <cell r="S91" t="str">
            <v>Total Days</v>
          </cell>
        </row>
        <row r="92">
          <cell r="A92" t="str">
            <v>CALCULATION TABLE TO DRIVE GANTT CHART</v>
          </cell>
          <cell r="O92" t="str">
            <v>START</v>
          </cell>
          <cell r="P92" t="str">
            <v>END</v>
          </cell>
          <cell r="T92" t="str">
            <v/>
          </cell>
          <cell r="U92" t="str">
            <v/>
          </cell>
          <cell r="V92" t="str">
            <v/>
          </cell>
        </row>
        <row r="93">
          <cell r="A93" t="str">
            <v>PHASE 1</v>
          </cell>
          <cell r="C93" t="str">
            <v>PHASE 2</v>
          </cell>
          <cell r="F93" t="str">
            <v>PHASE 3</v>
          </cell>
          <cell r="L93" t="str">
            <v>RELEASE</v>
          </cell>
          <cell r="N93" t="str">
            <v>Prep Projection</v>
          </cell>
          <cell r="O93">
            <v>36447</v>
          </cell>
          <cell r="P93">
            <v>36513.5</v>
          </cell>
          <cell r="Q93">
            <v>400</v>
          </cell>
          <cell r="R93">
            <v>9</v>
          </cell>
          <cell r="S93">
            <v>66.5</v>
          </cell>
          <cell r="T93" t="str">
            <v/>
          </cell>
          <cell r="U93" t="str">
            <v/>
          </cell>
          <cell r="V93" t="str">
            <v/>
          </cell>
        </row>
        <row r="94">
          <cell r="A94" t="str">
            <v>Wks</v>
          </cell>
          <cell r="B94" t="str">
            <v>Days</v>
          </cell>
          <cell r="C94" t="str">
            <v>Wks</v>
          </cell>
          <cell r="D94" t="str">
            <v>Days</v>
          </cell>
          <cell r="E94" t="str">
            <v>UNITS</v>
          </cell>
          <cell r="F94" t="str">
            <v>Wks</v>
          </cell>
          <cell r="G94" t="str">
            <v>Days</v>
          </cell>
          <cell r="H94" t="str">
            <v>ALPHA</v>
          </cell>
          <cell r="I94" t="str">
            <v>BETA</v>
          </cell>
          <cell r="J94" t="str">
            <v>RTM</v>
          </cell>
          <cell r="N94" t="str">
            <v>Animation Projection</v>
          </cell>
          <cell r="O94">
            <v>36461</v>
          </cell>
          <cell r="P94">
            <v>36543.5</v>
          </cell>
          <cell r="Q94">
            <v>400</v>
          </cell>
          <cell r="R94">
            <v>12</v>
          </cell>
          <cell r="S94">
            <v>82.5</v>
          </cell>
          <cell r="T94" t="str">
            <v/>
          </cell>
          <cell r="U94" t="str">
            <v/>
          </cell>
          <cell r="V94" t="str">
            <v/>
          </cell>
        </row>
        <row r="95">
          <cell r="A95">
            <v>7.5</v>
          </cell>
          <cell r="B95">
            <v>66.5</v>
          </cell>
          <cell r="C95">
            <v>7.5</v>
          </cell>
          <cell r="D95">
            <v>82.5</v>
          </cell>
          <cell r="E95">
            <v>3000</v>
          </cell>
          <cell r="F95">
            <v>7.5</v>
          </cell>
          <cell r="G95">
            <v>66.5</v>
          </cell>
          <cell r="H95">
            <v>21</v>
          </cell>
          <cell r="I95">
            <v>29</v>
          </cell>
          <cell r="J95">
            <v>29</v>
          </cell>
          <cell r="K95">
            <v>29</v>
          </cell>
          <cell r="N95" t="str">
            <v>Ink &amp; Paint Projection</v>
          </cell>
          <cell r="O95">
            <v>36491</v>
          </cell>
          <cell r="P95">
            <v>36557.5</v>
          </cell>
          <cell r="Q95">
            <v>400</v>
          </cell>
          <cell r="R95">
            <v>10</v>
          </cell>
          <cell r="S95">
            <v>66.5</v>
          </cell>
          <cell r="T95" t="str">
            <v/>
          </cell>
          <cell r="U95" t="str">
            <v/>
          </cell>
          <cell r="V95" t="str">
            <v/>
          </cell>
        </row>
        <row r="96">
          <cell r="N96" t="str">
            <v>Engineering</v>
          </cell>
          <cell r="O96">
            <v>36531</v>
          </cell>
          <cell r="P96">
            <v>36645</v>
          </cell>
          <cell r="Q96">
            <v>250</v>
          </cell>
          <cell r="R96">
            <v>16</v>
          </cell>
          <cell r="S96">
            <v>114</v>
          </cell>
          <cell r="T96" t="str">
            <v/>
          </cell>
          <cell r="U96" t="str">
            <v/>
          </cell>
          <cell r="V96" t="str">
            <v/>
          </cell>
        </row>
        <row r="97">
          <cell r="C97" t="str">
            <v>ENGINEERING</v>
          </cell>
          <cell r="F97" t="str">
            <v>TESTING</v>
          </cell>
          <cell r="N97" t="str">
            <v>Testing</v>
          </cell>
          <cell r="O97">
            <v>36578</v>
          </cell>
          <cell r="P97">
            <v>36660.5</v>
          </cell>
          <cell r="Q97">
            <v>400</v>
          </cell>
          <cell r="R97">
            <v>10</v>
          </cell>
          <cell r="S97">
            <v>82.5</v>
          </cell>
          <cell r="T97" t="str">
            <v/>
          </cell>
          <cell r="U97" t="str">
            <v/>
          </cell>
          <cell r="V97" t="str">
            <v/>
          </cell>
        </row>
        <row r="98">
          <cell r="B98" t="str">
            <v>Days</v>
          </cell>
          <cell r="C98" t="str">
            <v>Wks</v>
          </cell>
          <cell r="D98" t="str">
            <v>Days</v>
          </cell>
          <cell r="E98" t="str">
            <v>Days</v>
          </cell>
          <cell r="F98" t="str">
            <v>Wks</v>
          </cell>
          <cell r="G98" t="str">
            <v>Days</v>
          </cell>
          <cell r="N98" t="str">
            <v>Rtm</v>
          </cell>
          <cell r="O98">
            <v>36660.5</v>
          </cell>
          <cell r="P98" t="e">
            <v>#VALUE!</v>
          </cell>
          <cell r="Q98">
            <v>400</v>
          </cell>
          <cell r="R98">
            <v>10</v>
          </cell>
          <cell r="S98" t="str">
            <v>Days</v>
          </cell>
          <cell r="T98" t="str">
            <v/>
          </cell>
          <cell r="U98" t="str">
            <v/>
          </cell>
          <cell r="V98" t="str">
            <v/>
          </cell>
        </row>
        <row r="99">
          <cell r="B99">
            <v>14</v>
          </cell>
          <cell r="C99">
            <v>12</v>
          </cell>
          <cell r="D99">
            <v>114</v>
          </cell>
          <cell r="E99">
            <v>812</v>
          </cell>
          <cell r="F99">
            <v>7.5</v>
          </cell>
          <cell r="G99">
            <v>82.5</v>
          </cell>
          <cell r="O99" t="str">
            <v>PROJECTED RTM</v>
          </cell>
          <cell r="Q99">
            <v>36636.5</v>
          </cell>
          <cell r="R99">
            <v>126</v>
          </cell>
          <cell r="S99">
            <v>52.5</v>
          </cell>
        </row>
        <row r="100">
          <cell r="O100" t="str">
            <v>PROJECTED STREET</v>
          </cell>
          <cell r="Q100">
            <v>36666.5</v>
          </cell>
        </row>
        <row r="101">
          <cell r="O101" t="str">
            <v>+ or - Scheduled Date</v>
          </cell>
          <cell r="Q101">
            <v>0</v>
          </cell>
        </row>
        <row r="103">
          <cell r="N103" t="str">
            <v>PROJECT 9</v>
          </cell>
          <cell r="Q103">
            <v>3000</v>
          </cell>
          <cell r="R103" t="str">
            <v>WK Count</v>
          </cell>
          <cell r="S103" t="str">
            <v>Total Days</v>
          </cell>
        </row>
        <row r="104">
          <cell r="A104" t="str">
            <v>CALCULATION TABLE TO DRIVE GANTT CHART</v>
          </cell>
          <cell r="O104" t="str">
            <v>START</v>
          </cell>
          <cell r="P104" t="str">
            <v>END</v>
          </cell>
          <cell r="T104" t="str">
            <v/>
          </cell>
          <cell r="U104" t="str">
            <v/>
          </cell>
          <cell r="V104" t="str">
            <v/>
          </cell>
        </row>
        <row r="105">
          <cell r="A105" t="str">
            <v>PHASE 1</v>
          </cell>
          <cell r="C105" t="str">
            <v>PHASE 2</v>
          </cell>
          <cell r="F105" t="str">
            <v>PHASE 3</v>
          </cell>
          <cell r="L105" t="str">
            <v>RELEASE</v>
          </cell>
          <cell r="N105" t="str">
            <v>Prep Projection</v>
          </cell>
          <cell r="O105">
            <v>36492</v>
          </cell>
          <cell r="P105">
            <v>36558.5</v>
          </cell>
          <cell r="Q105">
            <v>400</v>
          </cell>
          <cell r="R105">
            <v>10</v>
          </cell>
          <cell r="S105">
            <v>66.5</v>
          </cell>
          <cell r="T105" t="str">
            <v/>
          </cell>
          <cell r="U105" t="str">
            <v/>
          </cell>
          <cell r="V105" t="str">
            <v/>
          </cell>
        </row>
        <row r="106">
          <cell r="A106" t="str">
            <v>Wks</v>
          </cell>
          <cell r="B106" t="str">
            <v>Days</v>
          </cell>
          <cell r="C106" t="str">
            <v>Wks</v>
          </cell>
          <cell r="D106" t="str">
            <v>Days</v>
          </cell>
          <cell r="E106" t="str">
            <v>UNITS</v>
          </cell>
          <cell r="F106" t="str">
            <v>Wks</v>
          </cell>
          <cell r="G106" t="str">
            <v>Days</v>
          </cell>
          <cell r="H106" t="str">
            <v>ALPHA</v>
          </cell>
          <cell r="I106" t="str">
            <v>BETA</v>
          </cell>
          <cell r="J106" t="str">
            <v>RTM</v>
          </cell>
          <cell r="N106" t="str">
            <v>Animation Projection</v>
          </cell>
          <cell r="O106">
            <v>36506</v>
          </cell>
          <cell r="P106">
            <v>36588.5</v>
          </cell>
          <cell r="Q106">
            <v>400</v>
          </cell>
          <cell r="R106">
            <v>12</v>
          </cell>
          <cell r="S106">
            <v>82.5</v>
          </cell>
          <cell r="T106" t="str">
            <v/>
          </cell>
          <cell r="U106" t="str">
            <v/>
          </cell>
          <cell r="V106" t="str">
            <v/>
          </cell>
        </row>
        <row r="107">
          <cell r="A107">
            <v>7.5</v>
          </cell>
          <cell r="B107">
            <v>66.5</v>
          </cell>
          <cell r="C107">
            <v>7.5</v>
          </cell>
          <cell r="D107">
            <v>82.5</v>
          </cell>
          <cell r="E107">
            <v>3000</v>
          </cell>
          <cell r="F107">
            <v>7.5</v>
          </cell>
          <cell r="G107">
            <v>66.5</v>
          </cell>
          <cell r="H107">
            <v>21</v>
          </cell>
          <cell r="I107">
            <v>29</v>
          </cell>
          <cell r="J107">
            <v>29</v>
          </cell>
          <cell r="K107">
            <v>29</v>
          </cell>
          <cell r="N107" t="str">
            <v>Ink &amp; Paint Projection</v>
          </cell>
          <cell r="O107">
            <v>36536</v>
          </cell>
          <cell r="P107">
            <v>36602.5</v>
          </cell>
          <cell r="Q107">
            <v>400</v>
          </cell>
          <cell r="R107">
            <v>9</v>
          </cell>
          <cell r="S107">
            <v>66.5</v>
          </cell>
          <cell r="T107" t="str">
            <v/>
          </cell>
          <cell r="U107" t="str">
            <v/>
          </cell>
          <cell r="V107" t="str">
            <v/>
          </cell>
        </row>
        <row r="108">
          <cell r="N108" t="str">
            <v>Engineering</v>
          </cell>
          <cell r="O108">
            <v>36566</v>
          </cell>
          <cell r="P108">
            <v>36680</v>
          </cell>
          <cell r="Q108">
            <v>250</v>
          </cell>
          <cell r="R108">
            <v>12</v>
          </cell>
          <cell r="S108">
            <v>114</v>
          </cell>
          <cell r="T108" t="str">
            <v/>
          </cell>
          <cell r="U108" t="str">
            <v/>
          </cell>
          <cell r="V108" t="str">
            <v/>
          </cell>
        </row>
        <row r="109">
          <cell r="C109" t="str">
            <v>ENGINEERING</v>
          </cell>
          <cell r="F109" t="str">
            <v>TESTING</v>
          </cell>
          <cell r="N109" t="str">
            <v>Testing</v>
          </cell>
          <cell r="O109">
            <v>36613</v>
          </cell>
          <cell r="P109">
            <v>36695.5</v>
          </cell>
          <cell r="Q109">
            <v>400</v>
          </cell>
          <cell r="R109">
            <v>5</v>
          </cell>
          <cell r="S109">
            <v>82.5</v>
          </cell>
          <cell r="T109" t="str">
            <v/>
          </cell>
          <cell r="U109" t="str">
            <v/>
          </cell>
          <cell r="V109" t="str">
            <v/>
          </cell>
        </row>
        <row r="110">
          <cell r="B110" t="str">
            <v>Days</v>
          </cell>
          <cell r="C110" t="str">
            <v>Wks</v>
          </cell>
          <cell r="D110" t="str">
            <v>Days</v>
          </cell>
          <cell r="E110" t="str">
            <v>Days</v>
          </cell>
          <cell r="F110" t="str">
            <v>Wks</v>
          </cell>
          <cell r="G110" t="str">
            <v>Days</v>
          </cell>
          <cell r="N110" t="str">
            <v>Rtm</v>
          </cell>
          <cell r="O110">
            <v>36695.5</v>
          </cell>
          <cell r="P110" t="e">
            <v>#VALUE!</v>
          </cell>
          <cell r="Q110">
            <v>400</v>
          </cell>
          <cell r="R110">
            <v>5</v>
          </cell>
          <cell r="S110" t="str">
            <v>Days</v>
          </cell>
          <cell r="T110" t="str">
            <v/>
          </cell>
          <cell r="U110" t="str">
            <v/>
          </cell>
          <cell r="V110" t="str">
            <v/>
          </cell>
        </row>
        <row r="111">
          <cell r="B111">
            <v>14</v>
          </cell>
          <cell r="C111">
            <v>12</v>
          </cell>
          <cell r="D111">
            <v>114</v>
          </cell>
          <cell r="E111">
            <v>812</v>
          </cell>
          <cell r="F111">
            <v>7.5</v>
          </cell>
          <cell r="G111">
            <v>82.5</v>
          </cell>
          <cell r="O111" t="str">
            <v>PROJECTED RTM</v>
          </cell>
          <cell r="Q111">
            <v>36681.5</v>
          </cell>
          <cell r="R111">
            <v>126</v>
          </cell>
          <cell r="S111">
            <v>52.5</v>
          </cell>
        </row>
        <row r="112">
          <cell r="O112" t="str">
            <v>PROJECTED STREET</v>
          </cell>
          <cell r="Q112">
            <v>36711.5</v>
          </cell>
        </row>
        <row r="113">
          <cell r="O113" t="str">
            <v>+ or - Scheduled Date</v>
          </cell>
          <cell r="Q113">
            <v>0</v>
          </cell>
        </row>
        <row r="115">
          <cell r="N115" t="str">
            <v>PROJECT 10</v>
          </cell>
          <cell r="Q115">
            <v>3000</v>
          </cell>
          <cell r="R115" t="str">
            <v>WK Count</v>
          </cell>
          <cell r="S115" t="str">
            <v>Total Days</v>
          </cell>
        </row>
        <row r="116">
          <cell r="A116" t="str">
            <v>CALCULATION TABLE TO DRIVE GANTT CHART</v>
          </cell>
          <cell r="O116" t="str">
            <v>START</v>
          </cell>
          <cell r="P116" t="str">
            <v>END</v>
          </cell>
          <cell r="T116" t="str">
            <v/>
          </cell>
          <cell r="U116" t="str">
            <v/>
          </cell>
          <cell r="V116" t="str">
            <v/>
          </cell>
        </row>
        <row r="117">
          <cell r="A117" t="str">
            <v>PHASE 1</v>
          </cell>
          <cell r="C117" t="str">
            <v>PHASE 2</v>
          </cell>
          <cell r="F117" t="str">
            <v>PHASE 3</v>
          </cell>
          <cell r="L117" t="str">
            <v>RELEASE</v>
          </cell>
          <cell r="N117" t="str">
            <v>Prep Projection</v>
          </cell>
          <cell r="O117">
            <v>36517</v>
          </cell>
          <cell r="P117">
            <v>36583.5</v>
          </cell>
          <cell r="Q117">
            <v>400</v>
          </cell>
          <cell r="R117">
            <v>9</v>
          </cell>
          <cell r="S117">
            <v>66.5</v>
          </cell>
          <cell r="T117" t="str">
            <v/>
          </cell>
          <cell r="U117" t="str">
            <v/>
          </cell>
          <cell r="V117" t="str">
            <v/>
          </cell>
        </row>
        <row r="118">
          <cell r="A118" t="str">
            <v>Wks</v>
          </cell>
          <cell r="B118" t="str">
            <v>Days</v>
          </cell>
          <cell r="C118" t="str">
            <v>Wks</v>
          </cell>
          <cell r="D118" t="str">
            <v>Days</v>
          </cell>
          <cell r="E118" t="str">
            <v>UNITS</v>
          </cell>
          <cell r="F118" t="str">
            <v>Wks</v>
          </cell>
          <cell r="G118" t="str">
            <v>Days</v>
          </cell>
          <cell r="H118" t="str">
            <v>ALPHA</v>
          </cell>
          <cell r="I118" t="str">
            <v>BETA</v>
          </cell>
          <cell r="J118" t="str">
            <v>RTM</v>
          </cell>
          <cell r="N118" t="str">
            <v>Animation Projection</v>
          </cell>
          <cell r="O118">
            <v>36531</v>
          </cell>
          <cell r="P118">
            <v>36613.5</v>
          </cell>
          <cell r="Q118">
            <v>400</v>
          </cell>
          <cell r="R118">
            <v>12</v>
          </cell>
          <cell r="S118">
            <v>82.5</v>
          </cell>
          <cell r="T118" t="str">
            <v/>
          </cell>
          <cell r="U118" t="str">
            <v/>
          </cell>
          <cell r="V118" t="str">
            <v/>
          </cell>
        </row>
        <row r="119">
          <cell r="A119">
            <v>7.5</v>
          </cell>
          <cell r="B119">
            <v>66.5</v>
          </cell>
          <cell r="C119">
            <v>7.5</v>
          </cell>
          <cell r="D119">
            <v>82.5</v>
          </cell>
          <cell r="E119">
            <v>3000</v>
          </cell>
          <cell r="F119">
            <v>7.5</v>
          </cell>
          <cell r="G119">
            <v>66.5</v>
          </cell>
          <cell r="H119">
            <v>21</v>
          </cell>
          <cell r="I119">
            <v>29</v>
          </cell>
          <cell r="J119">
            <v>29</v>
          </cell>
          <cell r="K119">
            <v>29</v>
          </cell>
          <cell r="N119" t="str">
            <v>Ink &amp; Paint Projection</v>
          </cell>
          <cell r="O119">
            <v>36561</v>
          </cell>
          <cell r="P119">
            <v>36627.5</v>
          </cell>
          <cell r="Q119">
            <v>400</v>
          </cell>
          <cell r="R119">
            <v>10</v>
          </cell>
          <cell r="S119">
            <v>66.5</v>
          </cell>
          <cell r="T119" t="str">
            <v/>
          </cell>
          <cell r="U119" t="str">
            <v/>
          </cell>
          <cell r="V119" t="str">
            <v/>
          </cell>
        </row>
        <row r="120">
          <cell r="N120" t="str">
            <v>Engineering</v>
          </cell>
          <cell r="O120">
            <v>36600</v>
          </cell>
          <cell r="P120">
            <v>36714</v>
          </cell>
          <cell r="Q120">
            <v>250</v>
          </cell>
          <cell r="R120">
            <v>7</v>
          </cell>
          <cell r="S120">
            <v>114</v>
          </cell>
          <cell r="T120" t="str">
            <v/>
          </cell>
          <cell r="U120" t="str">
            <v/>
          </cell>
          <cell r="V120" t="str">
            <v/>
          </cell>
        </row>
        <row r="121">
          <cell r="C121" t="str">
            <v>ENGINEERING</v>
          </cell>
          <cell r="F121" t="str">
            <v>TESTING</v>
          </cell>
          <cell r="N121" t="str">
            <v>Testing</v>
          </cell>
          <cell r="O121">
            <v>36647</v>
          </cell>
          <cell r="P121">
            <v>36729.5</v>
          </cell>
          <cell r="Q121">
            <v>400</v>
          </cell>
          <cell r="R121">
            <v>1</v>
          </cell>
          <cell r="S121">
            <v>82.5</v>
          </cell>
          <cell r="T121" t="str">
            <v/>
          </cell>
          <cell r="U121" t="str">
            <v/>
          </cell>
          <cell r="V121" t="str">
            <v/>
          </cell>
        </row>
        <row r="122">
          <cell r="B122" t="str">
            <v>Days</v>
          </cell>
          <cell r="C122" t="str">
            <v>Wks</v>
          </cell>
          <cell r="D122" t="str">
            <v>Days</v>
          </cell>
          <cell r="E122" t="str">
            <v>Days</v>
          </cell>
          <cell r="F122" t="str">
            <v>Wks</v>
          </cell>
          <cell r="G122" t="str">
            <v>Days</v>
          </cell>
          <cell r="N122" t="str">
            <v>Rtm</v>
          </cell>
          <cell r="O122">
            <v>36729.5</v>
          </cell>
          <cell r="P122" t="e">
            <v>#VALUE!</v>
          </cell>
          <cell r="Q122">
            <v>400</v>
          </cell>
          <cell r="R122">
            <v>1</v>
          </cell>
          <cell r="S122" t="str">
            <v>Days</v>
          </cell>
          <cell r="T122" t="str">
            <v/>
          </cell>
          <cell r="U122" t="str">
            <v/>
          </cell>
          <cell r="V122" t="str">
            <v/>
          </cell>
        </row>
        <row r="123">
          <cell r="B123">
            <v>14</v>
          </cell>
          <cell r="C123">
            <v>12</v>
          </cell>
          <cell r="D123">
            <v>114</v>
          </cell>
          <cell r="E123">
            <v>812</v>
          </cell>
          <cell r="F123">
            <v>7.5</v>
          </cell>
          <cell r="G123">
            <v>82.5</v>
          </cell>
          <cell r="O123" t="str">
            <v>PROJECTED RTM</v>
          </cell>
          <cell r="Q123">
            <v>36706.5</v>
          </cell>
          <cell r="R123">
            <v>126</v>
          </cell>
          <cell r="S123">
            <v>52.5</v>
          </cell>
        </row>
        <row r="124">
          <cell r="O124" t="str">
            <v>PROJECTED STREET</v>
          </cell>
          <cell r="Q124">
            <v>36736.5</v>
          </cell>
        </row>
        <row r="125">
          <cell r="O125" t="str">
            <v>+ or - Scheduled Date</v>
          </cell>
          <cell r="Q125">
            <v>0</v>
          </cell>
        </row>
        <row r="127">
          <cell r="N127" t="str">
            <v>DI PROJECT</v>
          </cell>
          <cell r="Q127">
            <v>3000</v>
          </cell>
          <cell r="R127" t="str">
            <v>WK Count</v>
          </cell>
          <cell r="S127" t="str">
            <v>Total Days</v>
          </cell>
        </row>
        <row r="128">
          <cell r="A128" t="str">
            <v>CALCULATION TABLE TO DRIVE GANTT CHART</v>
          </cell>
          <cell r="O128" t="str">
            <v>START</v>
          </cell>
          <cell r="P128" t="str">
            <v>END</v>
          </cell>
        </row>
        <row r="129">
          <cell r="A129" t="str">
            <v>PHASE 1</v>
          </cell>
          <cell r="C129" t="str">
            <v>PHASE 2</v>
          </cell>
          <cell r="F129" t="str">
            <v>PHASE 3</v>
          </cell>
          <cell r="L129" t="str">
            <v>RELEASE</v>
          </cell>
          <cell r="N129" t="str">
            <v>Prep Projection</v>
          </cell>
          <cell r="O129">
            <v>36164</v>
          </cell>
          <cell r="P129">
            <v>36248</v>
          </cell>
          <cell r="Q129">
            <v>300</v>
          </cell>
          <cell r="R129">
            <v>12</v>
          </cell>
          <cell r="S129">
            <v>84</v>
          </cell>
          <cell r="T129">
            <v>75</v>
          </cell>
          <cell r="U129">
            <v>150</v>
          </cell>
          <cell r="V129">
            <v>225</v>
          </cell>
        </row>
        <row r="130">
          <cell r="A130" t="str">
            <v>Wks</v>
          </cell>
          <cell r="B130" t="str">
            <v>Days</v>
          </cell>
          <cell r="C130" t="str">
            <v>Wks</v>
          </cell>
          <cell r="D130" t="str">
            <v>Days</v>
          </cell>
          <cell r="E130" t="str">
            <v>UNITS</v>
          </cell>
          <cell r="F130" t="str">
            <v>Wks</v>
          </cell>
          <cell r="G130" t="str">
            <v>Days</v>
          </cell>
          <cell r="H130" t="str">
            <v>ALPHA</v>
          </cell>
          <cell r="I130" t="str">
            <v>BETA</v>
          </cell>
          <cell r="J130" t="str">
            <v>RTM</v>
          </cell>
          <cell r="N130" t="str">
            <v>Animation Projection</v>
          </cell>
          <cell r="O130">
            <v>36178</v>
          </cell>
          <cell r="P130">
            <v>36278</v>
          </cell>
          <cell r="Q130">
            <v>300</v>
          </cell>
          <cell r="R130">
            <v>15</v>
          </cell>
          <cell r="S130">
            <v>100</v>
          </cell>
          <cell r="T130" t="str">
            <v/>
          </cell>
          <cell r="U130" t="str">
            <v/>
          </cell>
          <cell r="V130">
            <v>0</v>
          </cell>
        </row>
        <row r="131">
          <cell r="A131">
            <v>10</v>
          </cell>
          <cell r="B131">
            <v>84</v>
          </cell>
          <cell r="C131">
            <v>10</v>
          </cell>
          <cell r="D131">
            <v>100</v>
          </cell>
          <cell r="E131">
            <v>3000</v>
          </cell>
          <cell r="F131">
            <v>10</v>
          </cell>
          <cell r="G131">
            <v>84</v>
          </cell>
          <cell r="H131">
            <v>21</v>
          </cell>
          <cell r="I131">
            <v>29</v>
          </cell>
          <cell r="J131">
            <v>29</v>
          </cell>
          <cell r="K131">
            <v>29</v>
          </cell>
          <cell r="N131" t="str">
            <v>Ink &amp; Paint Projection</v>
          </cell>
          <cell r="O131">
            <v>36208</v>
          </cell>
          <cell r="P131">
            <v>36292</v>
          </cell>
          <cell r="Q131">
            <v>300</v>
          </cell>
          <cell r="R131">
            <v>12</v>
          </cell>
          <cell r="S131">
            <v>84</v>
          </cell>
          <cell r="T131" t="str">
            <v/>
          </cell>
          <cell r="U131" t="str">
            <v/>
          </cell>
          <cell r="V131" t="str">
            <v/>
          </cell>
        </row>
        <row r="132">
          <cell r="B132">
            <v>14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O132" t="str">
            <v>PROJECTED RTM</v>
          </cell>
          <cell r="Q132">
            <v>36371</v>
          </cell>
          <cell r="R132">
            <v>147</v>
          </cell>
          <cell r="S132">
            <v>70</v>
          </cell>
        </row>
        <row r="133">
          <cell r="O133" t="str">
            <v>PROJECTED STREET</v>
          </cell>
          <cell r="Q133">
            <v>36401</v>
          </cell>
        </row>
        <row r="134">
          <cell r="O134" t="str">
            <v>+ or - Scheduled Date</v>
          </cell>
          <cell r="Q134">
            <v>0</v>
          </cell>
        </row>
        <row r="136">
          <cell r="N136" t="str">
            <v>DI PROJECT</v>
          </cell>
          <cell r="Q136">
            <v>3000</v>
          </cell>
          <cell r="R136" t="str">
            <v>WK Count</v>
          </cell>
          <cell r="S136" t="str">
            <v>Total Days</v>
          </cell>
        </row>
        <row r="137">
          <cell r="A137" t="str">
            <v>CALCULATION TABLE TO DRIVE GANTT CHART</v>
          </cell>
          <cell r="O137" t="str">
            <v>START</v>
          </cell>
          <cell r="P137" t="str">
            <v>END</v>
          </cell>
        </row>
        <row r="138">
          <cell r="A138" t="str">
            <v>PHASE 1</v>
          </cell>
          <cell r="C138" t="str">
            <v>PHASE 2</v>
          </cell>
          <cell r="F138" t="str">
            <v>PHASE 3</v>
          </cell>
          <cell r="L138" t="str">
            <v>RELEASE</v>
          </cell>
          <cell r="N138" t="str">
            <v>Prep Projection</v>
          </cell>
          <cell r="O138">
            <v>36234</v>
          </cell>
          <cell r="P138">
            <v>36318</v>
          </cell>
          <cell r="Q138">
            <v>300</v>
          </cell>
          <cell r="R138">
            <v>12</v>
          </cell>
          <cell r="S138">
            <v>84</v>
          </cell>
          <cell r="T138" t="str">
            <v/>
          </cell>
          <cell r="U138" t="str">
            <v/>
          </cell>
          <cell r="V138" t="str">
            <v/>
          </cell>
        </row>
        <row r="139">
          <cell r="A139" t="str">
            <v>Wks</v>
          </cell>
          <cell r="B139" t="str">
            <v>Days</v>
          </cell>
          <cell r="C139" t="str">
            <v>Wks</v>
          </cell>
          <cell r="D139" t="str">
            <v>Days</v>
          </cell>
          <cell r="E139" t="str">
            <v>UNITS</v>
          </cell>
          <cell r="F139" t="str">
            <v>Wks</v>
          </cell>
          <cell r="G139" t="str">
            <v>Days</v>
          </cell>
          <cell r="H139" t="str">
            <v>ALPHA</v>
          </cell>
          <cell r="I139" t="str">
            <v>BETA</v>
          </cell>
          <cell r="J139" t="str">
            <v>RTM</v>
          </cell>
          <cell r="N139" t="str">
            <v>Animation Projection</v>
          </cell>
          <cell r="O139">
            <v>36248</v>
          </cell>
          <cell r="P139">
            <v>36348</v>
          </cell>
          <cell r="Q139">
            <v>300</v>
          </cell>
          <cell r="R139">
            <v>15</v>
          </cell>
          <cell r="S139">
            <v>100</v>
          </cell>
          <cell r="T139" t="str">
            <v/>
          </cell>
          <cell r="U139" t="str">
            <v/>
          </cell>
          <cell r="V139" t="str">
            <v/>
          </cell>
        </row>
        <row r="140">
          <cell r="A140">
            <v>10</v>
          </cell>
          <cell r="B140">
            <v>84</v>
          </cell>
          <cell r="C140">
            <v>10</v>
          </cell>
          <cell r="D140">
            <v>100</v>
          </cell>
          <cell r="E140">
            <v>3000</v>
          </cell>
          <cell r="F140">
            <v>10</v>
          </cell>
          <cell r="G140">
            <v>84</v>
          </cell>
          <cell r="H140">
            <v>21</v>
          </cell>
          <cell r="I140">
            <v>29</v>
          </cell>
          <cell r="J140">
            <v>29</v>
          </cell>
          <cell r="K140">
            <v>29</v>
          </cell>
          <cell r="N140" t="str">
            <v>Ink &amp; Paint Projection</v>
          </cell>
          <cell r="O140">
            <v>36278</v>
          </cell>
          <cell r="P140">
            <v>36362</v>
          </cell>
          <cell r="Q140">
            <v>300</v>
          </cell>
          <cell r="R140">
            <v>12</v>
          </cell>
          <cell r="S140">
            <v>84</v>
          </cell>
          <cell r="T140" t="str">
            <v/>
          </cell>
          <cell r="U140" t="str">
            <v/>
          </cell>
          <cell r="V140" t="str">
            <v/>
          </cell>
        </row>
        <row r="141">
          <cell r="B141">
            <v>14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O141" t="str">
            <v>PROJECTED RTM</v>
          </cell>
          <cell r="Q141">
            <v>36441</v>
          </cell>
          <cell r="R141">
            <v>147</v>
          </cell>
          <cell r="S141">
            <v>70</v>
          </cell>
        </row>
        <row r="142">
          <cell r="O142" t="str">
            <v>PROJECTED STREET</v>
          </cell>
          <cell r="Q142">
            <v>36471</v>
          </cell>
        </row>
        <row r="143">
          <cell r="O143" t="str">
            <v>+ or - Scheduled Date</v>
          </cell>
          <cell r="Q143">
            <v>0</v>
          </cell>
        </row>
        <row r="146">
          <cell r="N146" t="str">
            <v>DI PROJECT</v>
          </cell>
          <cell r="Q146">
            <v>3000</v>
          </cell>
          <cell r="R146" t="str">
            <v>WK Count</v>
          </cell>
          <cell r="S146" t="str">
            <v>Total Days</v>
          </cell>
        </row>
        <row r="147">
          <cell r="A147" t="str">
            <v>CALCULATION TABLE TO DRIVE GANTT CHART</v>
          </cell>
          <cell r="O147" t="str">
            <v>START</v>
          </cell>
          <cell r="P147" t="str">
            <v>END</v>
          </cell>
        </row>
        <row r="148">
          <cell r="A148" t="str">
            <v>PHASE 1</v>
          </cell>
          <cell r="C148" t="str">
            <v>PHASE 2</v>
          </cell>
          <cell r="F148" t="str">
            <v>PHASE 3</v>
          </cell>
          <cell r="L148" t="str">
            <v>RELEASE</v>
          </cell>
          <cell r="N148" t="str">
            <v>Prep Projection</v>
          </cell>
          <cell r="O148">
            <v>36318</v>
          </cell>
          <cell r="P148">
            <v>36402</v>
          </cell>
          <cell r="Q148">
            <v>300</v>
          </cell>
          <cell r="R148">
            <v>12</v>
          </cell>
          <cell r="S148">
            <v>84</v>
          </cell>
          <cell r="T148" t="str">
            <v/>
          </cell>
          <cell r="U148" t="str">
            <v/>
          </cell>
          <cell r="V148" t="str">
            <v/>
          </cell>
        </row>
        <row r="149">
          <cell r="A149" t="str">
            <v>Wks</v>
          </cell>
          <cell r="B149" t="str">
            <v>Days</v>
          </cell>
          <cell r="C149" t="str">
            <v>Wks</v>
          </cell>
          <cell r="D149" t="str">
            <v>Days</v>
          </cell>
          <cell r="E149" t="str">
            <v>UNITS</v>
          </cell>
          <cell r="F149" t="str">
            <v>Wks</v>
          </cell>
          <cell r="G149" t="str">
            <v>Days</v>
          </cell>
          <cell r="H149" t="str">
            <v>ALPHA</v>
          </cell>
          <cell r="I149" t="str">
            <v>BETA</v>
          </cell>
          <cell r="J149" t="str">
            <v>RTM</v>
          </cell>
          <cell r="N149" t="str">
            <v>Animation Projection</v>
          </cell>
          <cell r="O149">
            <v>36332</v>
          </cell>
          <cell r="P149">
            <v>36432</v>
          </cell>
          <cell r="Q149">
            <v>300</v>
          </cell>
          <cell r="R149">
            <v>15</v>
          </cell>
          <cell r="S149">
            <v>100</v>
          </cell>
          <cell r="T149" t="str">
            <v/>
          </cell>
          <cell r="U149" t="str">
            <v/>
          </cell>
          <cell r="V149" t="str">
            <v/>
          </cell>
        </row>
        <row r="150">
          <cell r="A150">
            <v>10</v>
          </cell>
          <cell r="B150">
            <v>84</v>
          </cell>
          <cell r="C150">
            <v>10</v>
          </cell>
          <cell r="D150">
            <v>100</v>
          </cell>
          <cell r="E150">
            <v>3000</v>
          </cell>
          <cell r="F150">
            <v>10</v>
          </cell>
          <cell r="G150">
            <v>84</v>
          </cell>
          <cell r="H150">
            <v>21</v>
          </cell>
          <cell r="I150">
            <v>29</v>
          </cell>
          <cell r="J150">
            <v>29</v>
          </cell>
          <cell r="K150">
            <v>29</v>
          </cell>
          <cell r="N150" t="str">
            <v>Ink &amp; Paint Projection</v>
          </cell>
          <cell r="O150">
            <v>36362</v>
          </cell>
          <cell r="P150">
            <v>36446</v>
          </cell>
          <cell r="Q150">
            <v>300</v>
          </cell>
          <cell r="R150">
            <v>12</v>
          </cell>
          <cell r="S150">
            <v>84</v>
          </cell>
          <cell r="T150" t="str">
            <v/>
          </cell>
          <cell r="U150" t="str">
            <v/>
          </cell>
          <cell r="V150" t="str">
            <v/>
          </cell>
        </row>
        <row r="151">
          <cell r="B151">
            <v>14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O151" t="str">
            <v>PROJECTED RTM</v>
          </cell>
          <cell r="Q151">
            <v>36525</v>
          </cell>
          <cell r="R151">
            <v>147</v>
          </cell>
          <cell r="S151">
            <v>70</v>
          </cell>
        </row>
        <row r="152">
          <cell r="O152" t="str">
            <v>PROJECTED STREET</v>
          </cell>
          <cell r="Q152">
            <v>36555</v>
          </cell>
        </row>
        <row r="153">
          <cell r="O153" t="str">
            <v>+ or - Scheduled Date</v>
          </cell>
          <cell r="Q153">
            <v>0</v>
          </cell>
        </row>
        <row r="156">
          <cell r="N156" t="str">
            <v>DI PROJECT</v>
          </cell>
          <cell r="Q156">
            <v>3000</v>
          </cell>
          <cell r="R156" t="str">
            <v>WK Count</v>
          </cell>
          <cell r="S156" t="str">
            <v>Total Days</v>
          </cell>
        </row>
        <row r="157">
          <cell r="A157" t="str">
            <v>CALCULATION TABLE TO DRIVE GANTT CHART</v>
          </cell>
          <cell r="O157" t="str">
            <v>START</v>
          </cell>
          <cell r="P157" t="str">
            <v>END</v>
          </cell>
        </row>
        <row r="158">
          <cell r="A158" t="str">
            <v>PHASE 1</v>
          </cell>
          <cell r="C158" t="str">
            <v>PHASE 2</v>
          </cell>
          <cell r="F158" t="str">
            <v>PHASE 3</v>
          </cell>
          <cell r="L158" t="str">
            <v>RELEASE</v>
          </cell>
          <cell r="N158" t="str">
            <v>Prep Projection</v>
          </cell>
          <cell r="O158">
            <v>36402</v>
          </cell>
          <cell r="P158">
            <v>36486</v>
          </cell>
          <cell r="Q158">
            <v>300</v>
          </cell>
          <cell r="R158">
            <v>12</v>
          </cell>
          <cell r="S158">
            <v>84</v>
          </cell>
          <cell r="T158" t="str">
            <v/>
          </cell>
          <cell r="U158" t="str">
            <v/>
          </cell>
          <cell r="V158" t="str">
            <v/>
          </cell>
        </row>
        <row r="159">
          <cell r="A159" t="str">
            <v>Wks</v>
          </cell>
          <cell r="B159" t="str">
            <v>Days</v>
          </cell>
          <cell r="C159" t="str">
            <v>Wks</v>
          </cell>
          <cell r="D159" t="str">
            <v>Days</v>
          </cell>
          <cell r="E159" t="str">
            <v>UNITS</v>
          </cell>
          <cell r="F159" t="str">
            <v>Wks</v>
          </cell>
          <cell r="G159" t="str">
            <v>Days</v>
          </cell>
          <cell r="H159" t="str">
            <v>ALPHA</v>
          </cell>
          <cell r="I159" t="str">
            <v>BETA</v>
          </cell>
          <cell r="J159" t="str">
            <v>RTM</v>
          </cell>
          <cell r="N159" t="str">
            <v>Animation Projection</v>
          </cell>
          <cell r="O159">
            <v>36416</v>
          </cell>
          <cell r="P159">
            <v>36516</v>
          </cell>
          <cell r="Q159">
            <v>300</v>
          </cell>
          <cell r="R159">
            <v>15</v>
          </cell>
          <cell r="S159">
            <v>100</v>
          </cell>
          <cell r="T159" t="str">
            <v/>
          </cell>
          <cell r="U159" t="str">
            <v/>
          </cell>
          <cell r="V159" t="str">
            <v/>
          </cell>
        </row>
        <row r="160">
          <cell r="A160">
            <v>10</v>
          </cell>
          <cell r="B160">
            <v>84</v>
          </cell>
          <cell r="C160">
            <v>10</v>
          </cell>
          <cell r="D160">
            <v>100</v>
          </cell>
          <cell r="E160">
            <v>3000</v>
          </cell>
          <cell r="F160">
            <v>10</v>
          </cell>
          <cell r="G160">
            <v>84</v>
          </cell>
          <cell r="H160">
            <v>21</v>
          </cell>
          <cell r="I160">
            <v>29</v>
          </cell>
          <cell r="J160">
            <v>29</v>
          </cell>
          <cell r="K160">
            <v>29</v>
          </cell>
          <cell r="N160" t="str">
            <v>Ink &amp; Paint Projection</v>
          </cell>
          <cell r="O160">
            <v>36446</v>
          </cell>
          <cell r="P160">
            <v>36530</v>
          </cell>
          <cell r="Q160">
            <v>300</v>
          </cell>
          <cell r="R160">
            <v>12</v>
          </cell>
          <cell r="S160">
            <v>84</v>
          </cell>
          <cell r="T160" t="str">
            <v/>
          </cell>
          <cell r="U160" t="str">
            <v/>
          </cell>
          <cell r="V160" t="str">
            <v/>
          </cell>
        </row>
        <row r="161">
          <cell r="B161">
            <v>14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O161" t="str">
            <v>PROJECTED RTM</v>
          </cell>
          <cell r="Q161">
            <v>36609</v>
          </cell>
          <cell r="R161">
            <v>147</v>
          </cell>
          <cell r="S161">
            <v>70</v>
          </cell>
        </row>
        <row r="162">
          <cell r="O162" t="str">
            <v>PROJECTED STREET</v>
          </cell>
          <cell r="Q162">
            <v>36639</v>
          </cell>
        </row>
        <row r="163">
          <cell r="O163" t="str">
            <v>+ or - Scheduled Date</v>
          </cell>
          <cell r="Q163">
            <v>0</v>
          </cell>
        </row>
        <row r="165">
          <cell r="N165" t="str">
            <v>FORCAST</v>
          </cell>
          <cell r="Q165" t="str">
            <v>DATE</v>
          </cell>
          <cell r="T165">
            <v>36164</v>
          </cell>
          <cell r="U165">
            <v>36171</v>
          </cell>
          <cell r="V165">
            <v>36178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F19"/>
  <sheetViews>
    <sheetView tabSelected="1" workbookViewId="0">
      <selection activeCell="O10" sqref="O10"/>
    </sheetView>
  </sheetViews>
  <sheetFormatPr defaultColWidth="9.109375" defaultRowHeight="14.4"/>
  <cols>
    <col min="1" max="16384" width="9.109375" style="1"/>
  </cols>
  <sheetData>
    <row r="19" spans="6:6">
      <c r="F19" s="6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3CC33"/>
  </sheetPr>
  <dimension ref="A1:O81"/>
  <sheetViews>
    <sheetView zoomScaleNormal="100" workbookViewId="0">
      <pane xSplit="1" ySplit="1" topLeftCell="B2" activePane="bottomRight" state="frozen"/>
      <selection activeCell="N14" sqref="N14"/>
      <selection pane="topRight" activeCell="N14" sqref="N14"/>
      <selection pane="bottomLeft" activeCell="N14" sqref="N14"/>
      <selection pane="bottomRight" activeCell="L6" sqref="L6"/>
    </sheetView>
  </sheetViews>
  <sheetFormatPr defaultRowHeight="13.8"/>
  <cols>
    <col min="1" max="1" width="10.109375" style="17" bestFit="1" customWidth="1"/>
    <col min="2" max="2" width="15.33203125" style="17" bestFit="1" customWidth="1"/>
    <col min="3" max="3" width="15.109375" style="17" bestFit="1" customWidth="1"/>
    <col min="4" max="4" width="15.33203125" style="17" bestFit="1" customWidth="1"/>
    <col min="5" max="5" width="12" style="17" bestFit="1" customWidth="1"/>
    <col min="6" max="6" width="17.6640625" style="17" bestFit="1" customWidth="1"/>
    <col min="7" max="7" width="12" bestFit="1" customWidth="1"/>
    <col min="8" max="8" width="17.44140625" customWidth="1"/>
    <col min="9" max="9" width="11.33203125" bestFit="1" customWidth="1"/>
    <col min="10" max="10" width="14.5546875" customWidth="1"/>
    <col min="11" max="11" width="13.33203125" customWidth="1"/>
    <col min="12" max="12" width="17" customWidth="1"/>
    <col min="13" max="13" width="18.6640625" customWidth="1"/>
    <col min="14" max="14" width="12" bestFit="1" customWidth="1"/>
  </cols>
  <sheetData>
    <row r="1" spans="1:15" ht="14.4" thickBot="1">
      <c r="A1" s="7" t="s">
        <v>138</v>
      </c>
      <c r="B1" s="8" t="s">
        <v>194</v>
      </c>
      <c r="C1" s="8" t="s">
        <v>195</v>
      </c>
      <c r="D1" s="8" t="s">
        <v>196</v>
      </c>
      <c r="E1" s="8" t="s">
        <v>197</v>
      </c>
      <c r="F1" s="68" t="s">
        <v>198</v>
      </c>
      <c r="G1" s="69"/>
      <c r="M1" s="69"/>
      <c r="N1" s="69"/>
      <c r="O1" s="69"/>
    </row>
    <row r="2" spans="1:15" ht="13.2">
      <c r="A2" s="9">
        <v>43146</v>
      </c>
      <c r="B2" s="10" t="s">
        <v>188</v>
      </c>
      <c r="C2" s="11" t="s">
        <v>139</v>
      </c>
      <c r="D2" s="11">
        <v>2</v>
      </c>
      <c r="E2" s="11">
        <v>300</v>
      </c>
      <c r="F2" s="12" t="s">
        <v>140</v>
      </c>
    </row>
    <row r="3" spans="1:15" ht="13.2">
      <c r="A3" s="13">
        <v>43146</v>
      </c>
      <c r="B3" s="14" t="s">
        <v>188</v>
      </c>
      <c r="C3" s="15" t="s">
        <v>141</v>
      </c>
      <c r="D3" s="15">
        <v>4</v>
      </c>
      <c r="E3" s="15">
        <v>19600</v>
      </c>
      <c r="F3" s="16" t="s">
        <v>140</v>
      </c>
    </row>
    <row r="4" spans="1:15" ht="13.2">
      <c r="A4" s="13">
        <v>43146</v>
      </c>
      <c r="B4" s="14" t="s">
        <v>189</v>
      </c>
      <c r="C4" s="15" t="s">
        <v>142</v>
      </c>
      <c r="D4" s="15">
        <v>4</v>
      </c>
      <c r="E4" s="15">
        <v>13000</v>
      </c>
      <c r="F4" s="16" t="s">
        <v>143</v>
      </c>
    </row>
    <row r="5" spans="1:15" ht="13.2">
      <c r="A5" s="13">
        <v>43146</v>
      </c>
      <c r="B5" s="14" t="s">
        <v>189</v>
      </c>
      <c r="C5" s="15" t="s">
        <v>142</v>
      </c>
      <c r="D5" s="15">
        <v>4</v>
      </c>
      <c r="E5" s="15">
        <v>13000</v>
      </c>
      <c r="F5" s="16" t="s">
        <v>143</v>
      </c>
    </row>
    <row r="6" spans="1:15" ht="13.2">
      <c r="A6" s="13">
        <v>43146</v>
      </c>
      <c r="B6" s="14" t="s">
        <v>188</v>
      </c>
      <c r="C6" s="15" t="s">
        <v>145</v>
      </c>
      <c r="D6" s="15">
        <v>1</v>
      </c>
      <c r="E6" s="15">
        <v>75</v>
      </c>
      <c r="F6" s="16" t="s">
        <v>143</v>
      </c>
    </row>
    <row r="7" spans="1:15" ht="13.2">
      <c r="A7" s="13">
        <v>43212</v>
      </c>
      <c r="B7" s="14" t="s">
        <v>189</v>
      </c>
      <c r="C7" s="15" t="s">
        <v>146</v>
      </c>
      <c r="D7" s="15">
        <v>3</v>
      </c>
      <c r="E7" s="15">
        <v>1875</v>
      </c>
      <c r="F7" s="16" t="s">
        <v>140</v>
      </c>
    </row>
    <row r="8" spans="1:15" ht="13.2">
      <c r="A8" s="13">
        <v>43212</v>
      </c>
      <c r="B8" s="14" t="s">
        <v>189</v>
      </c>
      <c r="C8" s="15" t="s">
        <v>146</v>
      </c>
      <c r="D8" s="15">
        <v>3</v>
      </c>
      <c r="E8" s="15">
        <v>1875</v>
      </c>
      <c r="F8" s="16" t="s">
        <v>140</v>
      </c>
    </row>
    <row r="9" spans="1:15" ht="13.2">
      <c r="A9" s="13">
        <v>43212</v>
      </c>
      <c r="B9" s="14" t="s">
        <v>189</v>
      </c>
      <c r="C9" s="15" t="s">
        <v>142</v>
      </c>
      <c r="D9" s="15">
        <v>4</v>
      </c>
      <c r="E9" s="15">
        <v>13000</v>
      </c>
      <c r="F9" s="16" t="s">
        <v>190</v>
      </c>
    </row>
    <row r="10" spans="1:15" ht="13.2">
      <c r="A10" s="13">
        <v>43212</v>
      </c>
      <c r="B10" s="14" t="s">
        <v>189</v>
      </c>
      <c r="C10" s="15" t="s">
        <v>142</v>
      </c>
      <c r="D10" s="15">
        <v>4</v>
      </c>
      <c r="E10" s="15">
        <v>13000</v>
      </c>
      <c r="F10" s="16" t="s">
        <v>190</v>
      </c>
    </row>
    <row r="11" spans="1:15" ht="13.2">
      <c r="A11" s="13">
        <v>43212</v>
      </c>
      <c r="B11" s="14" t="s">
        <v>189</v>
      </c>
      <c r="C11" s="15" t="s">
        <v>146</v>
      </c>
      <c r="D11" s="15">
        <v>4</v>
      </c>
      <c r="E11" s="15">
        <v>2500</v>
      </c>
      <c r="F11" s="16" t="s">
        <v>190</v>
      </c>
    </row>
    <row r="12" spans="1:15" ht="13.2">
      <c r="A12" s="13">
        <v>43212</v>
      </c>
      <c r="B12" s="14" t="s">
        <v>189</v>
      </c>
      <c r="C12" s="15" t="s">
        <v>144</v>
      </c>
      <c r="D12" s="15">
        <v>3</v>
      </c>
      <c r="E12" s="15">
        <v>4950</v>
      </c>
      <c r="F12" s="16" t="s">
        <v>190</v>
      </c>
    </row>
    <row r="13" spans="1:15" ht="13.2">
      <c r="A13" s="13">
        <v>43212</v>
      </c>
      <c r="B13" s="14" t="s">
        <v>189</v>
      </c>
      <c r="C13" s="15" t="s">
        <v>146</v>
      </c>
      <c r="D13" s="15">
        <v>4</v>
      </c>
      <c r="E13" s="15">
        <v>2500</v>
      </c>
      <c r="F13" s="16" t="s">
        <v>190</v>
      </c>
    </row>
    <row r="14" spans="1:15" ht="13.2">
      <c r="A14" s="13">
        <v>43212</v>
      </c>
      <c r="B14" s="14" t="s">
        <v>189</v>
      </c>
      <c r="C14" s="15" t="s">
        <v>144</v>
      </c>
      <c r="D14" s="15">
        <v>3</v>
      </c>
      <c r="E14" s="15">
        <v>4950</v>
      </c>
      <c r="F14" s="16" t="s">
        <v>190</v>
      </c>
    </row>
    <row r="15" spans="1:15" ht="13.2">
      <c r="A15" s="13">
        <v>43212</v>
      </c>
      <c r="B15" s="14" t="s">
        <v>188</v>
      </c>
      <c r="C15" s="15" t="s">
        <v>139</v>
      </c>
      <c r="D15" s="15">
        <v>3</v>
      </c>
      <c r="E15" s="15">
        <v>375</v>
      </c>
      <c r="F15" s="16" t="s">
        <v>147</v>
      </c>
    </row>
    <row r="16" spans="1:15" ht="13.2">
      <c r="A16" s="13">
        <v>43212</v>
      </c>
      <c r="B16" s="14" t="s">
        <v>188</v>
      </c>
      <c r="C16" s="15" t="s">
        <v>139</v>
      </c>
      <c r="D16" s="15">
        <v>2</v>
      </c>
      <c r="E16" s="15">
        <v>300</v>
      </c>
      <c r="F16" s="16" t="s">
        <v>143</v>
      </c>
    </row>
    <row r="17" spans="1:6" ht="13.2">
      <c r="A17" s="13">
        <v>43212</v>
      </c>
      <c r="B17" s="14" t="s">
        <v>189</v>
      </c>
      <c r="C17" s="15" t="s">
        <v>142</v>
      </c>
      <c r="D17" s="15">
        <v>3</v>
      </c>
      <c r="E17" s="15">
        <v>9750</v>
      </c>
      <c r="F17" s="16" t="s">
        <v>148</v>
      </c>
    </row>
    <row r="18" spans="1:6" ht="13.2">
      <c r="A18" s="13">
        <v>43212</v>
      </c>
      <c r="B18" s="14" t="s">
        <v>189</v>
      </c>
      <c r="C18" s="15" t="s">
        <v>142</v>
      </c>
      <c r="D18" s="15">
        <v>3</v>
      </c>
      <c r="E18" s="15">
        <v>9750</v>
      </c>
      <c r="F18" s="16" t="s">
        <v>148</v>
      </c>
    </row>
    <row r="19" spans="1:6" ht="13.2">
      <c r="A19" s="13">
        <v>43212</v>
      </c>
      <c r="B19" s="14" t="s">
        <v>189</v>
      </c>
      <c r="C19" s="15" t="s">
        <v>139</v>
      </c>
      <c r="D19" s="15">
        <v>3</v>
      </c>
      <c r="E19" s="15">
        <v>375</v>
      </c>
      <c r="F19" s="16" t="s">
        <v>148</v>
      </c>
    </row>
    <row r="20" spans="1:6" ht="13.2">
      <c r="A20" s="13">
        <v>43213</v>
      </c>
      <c r="B20" s="14" t="s">
        <v>189</v>
      </c>
      <c r="C20" s="15" t="s">
        <v>139</v>
      </c>
      <c r="D20" s="15">
        <v>3</v>
      </c>
      <c r="E20" s="15">
        <v>375</v>
      </c>
      <c r="F20" s="16" t="s">
        <v>190</v>
      </c>
    </row>
    <row r="21" spans="1:6" ht="13.2">
      <c r="A21" s="13">
        <v>43213</v>
      </c>
      <c r="B21" s="14" t="s">
        <v>189</v>
      </c>
      <c r="C21" s="15" t="s">
        <v>139</v>
      </c>
      <c r="D21" s="15">
        <v>3</v>
      </c>
      <c r="E21" s="15">
        <v>375</v>
      </c>
      <c r="F21" s="16" t="s">
        <v>190</v>
      </c>
    </row>
    <row r="22" spans="1:6" ht="13.2">
      <c r="A22" s="13">
        <v>43213</v>
      </c>
      <c r="B22" s="14" t="s">
        <v>188</v>
      </c>
      <c r="C22" s="15" t="s">
        <v>142</v>
      </c>
      <c r="D22" s="15">
        <v>2</v>
      </c>
      <c r="E22" s="15">
        <v>6500</v>
      </c>
      <c r="F22" s="16" t="s">
        <v>147</v>
      </c>
    </row>
    <row r="23" spans="1:6" ht="13.2">
      <c r="A23" s="13">
        <v>43213</v>
      </c>
      <c r="B23" s="14" t="s">
        <v>188</v>
      </c>
      <c r="C23" s="15" t="s">
        <v>146</v>
      </c>
      <c r="D23" s="15">
        <v>4</v>
      </c>
      <c r="E23" s="15">
        <v>14500</v>
      </c>
      <c r="F23" s="16" t="s">
        <v>147</v>
      </c>
    </row>
    <row r="24" spans="1:6" ht="13.2">
      <c r="A24" s="13">
        <v>43213</v>
      </c>
      <c r="B24" s="14" t="s">
        <v>188</v>
      </c>
      <c r="C24" s="15" t="s">
        <v>139</v>
      </c>
      <c r="D24" s="15">
        <v>4</v>
      </c>
      <c r="E24" s="15">
        <v>500</v>
      </c>
      <c r="F24" s="16" t="s">
        <v>143</v>
      </c>
    </row>
    <row r="25" spans="1:6" ht="13.2">
      <c r="A25" s="13">
        <v>43213</v>
      </c>
      <c r="B25" s="14" t="s">
        <v>189</v>
      </c>
      <c r="C25" s="15" t="s">
        <v>139</v>
      </c>
      <c r="D25" s="15">
        <v>4</v>
      </c>
      <c r="E25" s="15">
        <v>500</v>
      </c>
      <c r="F25" s="16" t="s">
        <v>149</v>
      </c>
    </row>
    <row r="26" spans="1:6" ht="13.2">
      <c r="A26" s="13">
        <v>43213</v>
      </c>
      <c r="B26" s="14" t="s">
        <v>189</v>
      </c>
      <c r="C26" s="15" t="s">
        <v>139</v>
      </c>
      <c r="D26" s="15">
        <v>4</v>
      </c>
      <c r="E26" s="15">
        <v>500</v>
      </c>
      <c r="F26" s="16" t="s">
        <v>149</v>
      </c>
    </row>
    <row r="27" spans="1:6" ht="13.2">
      <c r="A27" s="13">
        <v>43214</v>
      </c>
      <c r="B27" s="14" t="s">
        <v>189</v>
      </c>
      <c r="C27" s="15" t="s">
        <v>141</v>
      </c>
      <c r="D27" s="15">
        <v>1</v>
      </c>
      <c r="E27" s="15">
        <v>4900</v>
      </c>
      <c r="F27" s="16" t="s">
        <v>190</v>
      </c>
    </row>
    <row r="28" spans="1:6" ht="13.2">
      <c r="A28" s="13">
        <v>43214</v>
      </c>
      <c r="B28" s="14" t="s">
        <v>188</v>
      </c>
      <c r="C28" s="15" t="s">
        <v>142</v>
      </c>
      <c r="D28" s="15">
        <v>2</v>
      </c>
      <c r="E28" s="15">
        <v>6500</v>
      </c>
      <c r="F28" s="16" t="s">
        <v>143</v>
      </c>
    </row>
    <row r="29" spans="1:6" ht="13.2">
      <c r="A29" s="13">
        <v>43214</v>
      </c>
      <c r="B29" s="14" t="s">
        <v>189</v>
      </c>
      <c r="C29" s="15" t="s">
        <v>145</v>
      </c>
      <c r="D29" s="15">
        <v>7</v>
      </c>
      <c r="E29" s="15">
        <v>525</v>
      </c>
      <c r="F29" s="16" t="s">
        <v>149</v>
      </c>
    </row>
    <row r="30" spans="1:6" ht="13.2">
      <c r="A30" s="13">
        <v>43214</v>
      </c>
      <c r="B30" s="14" t="s">
        <v>189</v>
      </c>
      <c r="C30" s="15" t="s">
        <v>144</v>
      </c>
      <c r="D30" s="15">
        <v>2</v>
      </c>
      <c r="E30" s="15">
        <v>3300</v>
      </c>
      <c r="F30" s="16" t="s">
        <v>149</v>
      </c>
    </row>
    <row r="31" spans="1:6" ht="13.2">
      <c r="A31" s="13">
        <v>43494</v>
      </c>
      <c r="B31" s="14" t="s">
        <v>189</v>
      </c>
      <c r="C31" s="15" t="s">
        <v>141</v>
      </c>
      <c r="D31" s="15">
        <v>3</v>
      </c>
      <c r="E31" s="15">
        <v>14700</v>
      </c>
      <c r="F31" s="16" t="s">
        <v>148</v>
      </c>
    </row>
    <row r="32" spans="1:6" ht="13.2">
      <c r="A32" s="13">
        <v>43498</v>
      </c>
      <c r="B32" s="14" t="s">
        <v>189</v>
      </c>
      <c r="C32" s="15" t="s">
        <v>139</v>
      </c>
      <c r="D32" s="15">
        <v>2</v>
      </c>
      <c r="E32" s="15">
        <v>300</v>
      </c>
      <c r="F32" s="16" t="s">
        <v>149</v>
      </c>
    </row>
    <row r="33" spans="1:6" ht="13.2">
      <c r="A33" s="13">
        <v>43527</v>
      </c>
      <c r="B33" s="14" t="s">
        <v>189</v>
      </c>
      <c r="C33" s="15" t="s">
        <v>145</v>
      </c>
      <c r="D33" s="15">
        <v>3</v>
      </c>
      <c r="E33" s="15">
        <v>225</v>
      </c>
      <c r="F33" s="16" t="s">
        <v>148</v>
      </c>
    </row>
    <row r="34" spans="1:6" ht="13.2">
      <c r="A34" s="13">
        <v>43574</v>
      </c>
      <c r="B34" s="14" t="s">
        <v>189</v>
      </c>
      <c r="C34" s="15" t="s">
        <v>139</v>
      </c>
      <c r="D34" s="15">
        <v>2</v>
      </c>
      <c r="E34" s="15">
        <v>300</v>
      </c>
      <c r="F34" s="16" t="s">
        <v>148</v>
      </c>
    </row>
    <row r="35" spans="1:6" ht="13.2">
      <c r="A35" s="13">
        <v>43593</v>
      </c>
      <c r="B35" s="14" t="s">
        <v>188</v>
      </c>
      <c r="C35" s="15" t="s">
        <v>145</v>
      </c>
      <c r="D35" s="15">
        <v>4</v>
      </c>
      <c r="E35" s="15">
        <v>450</v>
      </c>
      <c r="F35" s="16" t="s">
        <v>147</v>
      </c>
    </row>
    <row r="36" spans="1:6" ht="13.2">
      <c r="A36" s="13">
        <v>43653</v>
      </c>
      <c r="B36" s="14" t="s">
        <v>188</v>
      </c>
      <c r="C36" s="15" t="s">
        <v>139</v>
      </c>
      <c r="D36" s="15">
        <v>5</v>
      </c>
      <c r="E36" s="15">
        <v>625</v>
      </c>
      <c r="F36" s="16" t="s">
        <v>143</v>
      </c>
    </row>
    <row r="37" spans="1:6" ht="13.2">
      <c r="A37" s="13">
        <v>43688</v>
      </c>
      <c r="B37" s="14" t="s">
        <v>188</v>
      </c>
      <c r="C37" s="15" t="s">
        <v>144</v>
      </c>
      <c r="D37" s="15">
        <v>2</v>
      </c>
      <c r="E37" s="15">
        <v>3300</v>
      </c>
      <c r="F37" s="16" t="s">
        <v>147</v>
      </c>
    </row>
    <row r="38" spans="1:6" ht="13.2">
      <c r="A38" s="13">
        <v>43730</v>
      </c>
      <c r="B38" s="14" t="s">
        <v>189</v>
      </c>
      <c r="C38" s="15" t="s">
        <v>141</v>
      </c>
      <c r="D38" s="15">
        <v>2</v>
      </c>
      <c r="E38" s="15">
        <v>9800</v>
      </c>
      <c r="F38" s="16" t="s">
        <v>149</v>
      </c>
    </row>
    <row r="39" spans="1:6" ht="13.2">
      <c r="A39" s="13">
        <v>43764</v>
      </c>
      <c r="B39" s="14" t="s">
        <v>189</v>
      </c>
      <c r="C39" s="15" t="s">
        <v>142</v>
      </c>
      <c r="D39" s="15">
        <v>7</v>
      </c>
      <c r="E39" s="15">
        <v>22750</v>
      </c>
      <c r="F39" s="16" t="s">
        <v>148</v>
      </c>
    </row>
    <row r="40" spans="1:6" ht="13.2">
      <c r="A40" s="13">
        <v>43783</v>
      </c>
      <c r="B40" s="14" t="s">
        <v>188</v>
      </c>
      <c r="C40" s="15" t="s">
        <v>139</v>
      </c>
      <c r="D40" s="15">
        <v>2</v>
      </c>
      <c r="E40" s="15">
        <v>300</v>
      </c>
      <c r="F40" s="16" t="s">
        <v>140</v>
      </c>
    </row>
    <row r="41" spans="1:6" ht="13.2">
      <c r="A41" s="13">
        <v>43802</v>
      </c>
      <c r="B41" s="14" t="s">
        <v>188</v>
      </c>
      <c r="C41" s="15" t="s">
        <v>142</v>
      </c>
      <c r="D41" s="15">
        <v>1</v>
      </c>
      <c r="E41" s="15">
        <v>3250</v>
      </c>
      <c r="F41" s="16" t="s">
        <v>147</v>
      </c>
    </row>
    <row r="42" spans="1:6" ht="13.2">
      <c r="A42" s="13">
        <v>43840</v>
      </c>
      <c r="B42" s="14" t="s">
        <v>188</v>
      </c>
      <c r="C42" s="15" t="s">
        <v>141</v>
      </c>
      <c r="D42" s="15">
        <v>4</v>
      </c>
      <c r="E42" s="15">
        <v>19600</v>
      </c>
      <c r="F42" s="16" t="s">
        <v>140</v>
      </c>
    </row>
    <row r="43" spans="1:6" ht="13.2">
      <c r="A43" s="13">
        <v>43840</v>
      </c>
      <c r="B43" s="14" t="s">
        <v>188</v>
      </c>
      <c r="C43" s="15" t="s">
        <v>146</v>
      </c>
      <c r="D43" s="15">
        <v>3</v>
      </c>
      <c r="E43" s="15">
        <v>1875</v>
      </c>
      <c r="F43" s="16" t="s">
        <v>140</v>
      </c>
    </row>
    <row r="44" spans="1:6" ht="13.2">
      <c r="A44" s="13">
        <v>43840</v>
      </c>
      <c r="B44" s="14" t="s">
        <v>188</v>
      </c>
      <c r="C44" s="15" t="s">
        <v>142</v>
      </c>
      <c r="D44" s="15">
        <v>4</v>
      </c>
      <c r="E44" s="15">
        <v>13000</v>
      </c>
      <c r="F44" s="16" t="s">
        <v>143</v>
      </c>
    </row>
    <row r="45" spans="1:6" ht="13.2">
      <c r="A45" s="13">
        <v>43840</v>
      </c>
      <c r="B45" s="14" t="s">
        <v>189</v>
      </c>
      <c r="C45" s="15" t="s">
        <v>145</v>
      </c>
      <c r="D45" s="15">
        <v>6</v>
      </c>
      <c r="E45" s="15">
        <v>3750</v>
      </c>
      <c r="F45" s="16" t="s">
        <v>149</v>
      </c>
    </row>
    <row r="46" spans="1:6" ht="13.2">
      <c r="A46" s="13">
        <v>43876</v>
      </c>
      <c r="B46" s="14" t="s">
        <v>188</v>
      </c>
      <c r="C46" s="15" t="s">
        <v>142</v>
      </c>
      <c r="D46" s="15">
        <v>8</v>
      </c>
      <c r="E46" s="15">
        <v>26000</v>
      </c>
      <c r="F46" s="16" t="s">
        <v>140</v>
      </c>
    </row>
    <row r="47" spans="1:6" ht="13.2">
      <c r="A47" s="13">
        <v>43876</v>
      </c>
      <c r="B47" s="14" t="s">
        <v>188</v>
      </c>
      <c r="C47" s="15" t="s">
        <v>139</v>
      </c>
      <c r="D47" s="15">
        <v>1</v>
      </c>
      <c r="E47" s="15">
        <v>150</v>
      </c>
      <c r="F47" s="16" t="s">
        <v>140</v>
      </c>
    </row>
    <row r="48" spans="1:6" ht="13.2">
      <c r="A48" s="13">
        <v>43876</v>
      </c>
      <c r="B48" s="14" t="s">
        <v>189</v>
      </c>
      <c r="C48" s="15" t="s">
        <v>144</v>
      </c>
      <c r="D48" s="15">
        <v>4</v>
      </c>
      <c r="E48" s="15">
        <v>6600</v>
      </c>
      <c r="F48" s="16" t="s">
        <v>190</v>
      </c>
    </row>
    <row r="49" spans="1:6" ht="13.2">
      <c r="A49" s="13">
        <v>43876</v>
      </c>
      <c r="B49" s="14" t="s">
        <v>189</v>
      </c>
      <c r="C49" s="15" t="s">
        <v>142</v>
      </c>
      <c r="D49" s="15">
        <v>6</v>
      </c>
      <c r="E49" s="15">
        <v>19500</v>
      </c>
      <c r="F49" s="16" t="s">
        <v>149</v>
      </c>
    </row>
    <row r="50" spans="1:6" ht="13.2">
      <c r="A50" s="13">
        <v>43903</v>
      </c>
      <c r="B50" s="14" t="s">
        <v>188</v>
      </c>
      <c r="C50" s="15" t="s">
        <v>145</v>
      </c>
      <c r="D50" s="15">
        <v>2</v>
      </c>
      <c r="E50" s="15">
        <v>150</v>
      </c>
      <c r="F50" s="16" t="s">
        <v>140</v>
      </c>
    </row>
    <row r="51" spans="1:6" ht="13.2">
      <c r="A51" s="13">
        <v>43905</v>
      </c>
      <c r="B51" s="14" t="s">
        <v>189</v>
      </c>
      <c r="C51" s="15" t="s">
        <v>139</v>
      </c>
      <c r="D51" s="15">
        <v>2</v>
      </c>
      <c r="E51" s="15">
        <v>300</v>
      </c>
      <c r="F51" s="16" t="s">
        <v>148</v>
      </c>
    </row>
    <row r="52" spans="1:6" ht="13.2">
      <c r="A52" s="13">
        <v>43907</v>
      </c>
      <c r="B52" s="14" t="s">
        <v>189</v>
      </c>
      <c r="C52" s="15" t="s">
        <v>145</v>
      </c>
      <c r="D52" s="15">
        <v>5</v>
      </c>
      <c r="E52" s="15">
        <v>375</v>
      </c>
      <c r="F52" s="16" t="s">
        <v>190</v>
      </c>
    </row>
    <row r="53" spans="1:6" ht="13.2">
      <c r="A53" s="13">
        <v>43908</v>
      </c>
      <c r="B53" s="14" t="s">
        <v>189</v>
      </c>
      <c r="C53" s="15" t="s">
        <v>145</v>
      </c>
      <c r="D53" s="15">
        <v>6</v>
      </c>
      <c r="E53" s="15">
        <v>450</v>
      </c>
      <c r="F53" s="16" t="s">
        <v>190</v>
      </c>
    </row>
    <row r="54" spans="1:6" ht="13.2">
      <c r="A54" s="13">
        <v>43923</v>
      </c>
      <c r="B54" s="14" t="s">
        <v>189</v>
      </c>
      <c r="C54" s="15" t="s">
        <v>139</v>
      </c>
      <c r="D54" s="15">
        <v>5</v>
      </c>
      <c r="E54" s="15">
        <v>625</v>
      </c>
      <c r="F54" s="16" t="s">
        <v>190</v>
      </c>
    </row>
    <row r="55" spans="1:6" ht="13.2">
      <c r="A55" s="13">
        <v>43934</v>
      </c>
      <c r="B55" s="14" t="s">
        <v>188</v>
      </c>
      <c r="C55" s="15" t="s">
        <v>144</v>
      </c>
      <c r="D55" s="15">
        <v>1</v>
      </c>
      <c r="E55" s="15">
        <v>1650</v>
      </c>
      <c r="F55" s="16" t="s">
        <v>140</v>
      </c>
    </row>
    <row r="56" spans="1:6" ht="13.2">
      <c r="A56" s="13">
        <v>43959</v>
      </c>
      <c r="B56" s="14" t="s">
        <v>189</v>
      </c>
      <c r="C56" s="15" t="s">
        <v>146</v>
      </c>
      <c r="D56" s="15">
        <v>8</v>
      </c>
      <c r="E56" s="15">
        <v>5000</v>
      </c>
      <c r="F56" s="16" t="s">
        <v>190</v>
      </c>
    </row>
    <row r="57" spans="1:6" ht="13.2">
      <c r="A57" s="13">
        <v>43959</v>
      </c>
      <c r="B57" s="14" t="s">
        <v>188</v>
      </c>
      <c r="C57" s="15" t="s">
        <v>144</v>
      </c>
      <c r="D57" s="15">
        <v>1</v>
      </c>
      <c r="E57" s="15">
        <v>3625</v>
      </c>
      <c r="F57" s="16" t="s">
        <v>143</v>
      </c>
    </row>
    <row r="58" spans="1:6" ht="13.2">
      <c r="A58" s="13">
        <v>43959</v>
      </c>
      <c r="B58" s="14" t="s">
        <v>188</v>
      </c>
      <c r="C58" s="15" t="s">
        <v>144</v>
      </c>
      <c r="D58" s="15">
        <v>5</v>
      </c>
      <c r="E58" s="15">
        <v>8250</v>
      </c>
      <c r="F58" s="16" t="s">
        <v>143</v>
      </c>
    </row>
    <row r="59" spans="1:6" ht="13.2">
      <c r="A59" s="13">
        <v>43959</v>
      </c>
      <c r="B59" s="14" t="s">
        <v>188</v>
      </c>
      <c r="C59" s="15" t="s">
        <v>142</v>
      </c>
      <c r="D59" s="15">
        <v>5</v>
      </c>
      <c r="E59" s="15">
        <v>16250</v>
      </c>
      <c r="F59" s="16" t="s">
        <v>143</v>
      </c>
    </row>
    <row r="60" spans="1:6" ht="13.2">
      <c r="A60" s="13">
        <v>43959</v>
      </c>
      <c r="B60" s="14" t="s">
        <v>189</v>
      </c>
      <c r="C60" s="15" t="s">
        <v>141</v>
      </c>
      <c r="D60" s="15">
        <v>6</v>
      </c>
      <c r="E60" s="15">
        <v>29400</v>
      </c>
      <c r="F60" s="16" t="s">
        <v>149</v>
      </c>
    </row>
    <row r="61" spans="1:6" ht="13.2">
      <c r="A61" s="13">
        <v>43959</v>
      </c>
      <c r="B61" s="14" t="s">
        <v>189</v>
      </c>
      <c r="C61" s="15" t="s">
        <v>142</v>
      </c>
      <c r="D61" s="15">
        <v>4</v>
      </c>
      <c r="E61" s="15">
        <v>14500</v>
      </c>
      <c r="F61" s="16" t="s">
        <v>148</v>
      </c>
    </row>
    <row r="62" spans="1:6" ht="13.2">
      <c r="A62" s="13">
        <v>43960</v>
      </c>
      <c r="B62" s="14" t="s">
        <v>188</v>
      </c>
      <c r="C62" s="15" t="s">
        <v>141</v>
      </c>
      <c r="D62" s="15">
        <v>7</v>
      </c>
      <c r="E62" s="15">
        <v>34300</v>
      </c>
      <c r="F62" s="16" t="s">
        <v>147</v>
      </c>
    </row>
    <row r="63" spans="1:6" ht="13.2">
      <c r="A63" s="13">
        <v>43961</v>
      </c>
      <c r="B63" s="14" t="s">
        <v>188</v>
      </c>
      <c r="C63" s="15" t="s">
        <v>141</v>
      </c>
      <c r="D63" s="15">
        <v>10</v>
      </c>
      <c r="E63" s="15">
        <v>49000</v>
      </c>
      <c r="F63" s="16" t="s">
        <v>140</v>
      </c>
    </row>
    <row r="64" spans="1:6" ht="13.2">
      <c r="A64" s="13">
        <v>43963</v>
      </c>
      <c r="B64" s="14" t="s">
        <v>188</v>
      </c>
      <c r="C64" s="15" t="s">
        <v>145</v>
      </c>
      <c r="D64" s="15">
        <v>5</v>
      </c>
      <c r="E64" s="15">
        <v>375</v>
      </c>
      <c r="F64" s="16" t="s">
        <v>147</v>
      </c>
    </row>
    <row r="65" spans="1:6" ht="13.2">
      <c r="A65" s="13">
        <v>44076</v>
      </c>
      <c r="B65" s="14" t="s">
        <v>189</v>
      </c>
      <c r="C65" s="15" t="s">
        <v>144</v>
      </c>
      <c r="D65" s="15">
        <v>2</v>
      </c>
      <c r="E65" s="15">
        <v>3300</v>
      </c>
      <c r="F65" s="16" t="s">
        <v>149</v>
      </c>
    </row>
    <row r="66" spans="1:6" ht="13.2">
      <c r="A66" s="13">
        <v>44089</v>
      </c>
      <c r="B66" s="14" t="s">
        <v>189</v>
      </c>
      <c r="C66" s="15" t="s">
        <v>141</v>
      </c>
      <c r="D66" s="15">
        <v>10</v>
      </c>
      <c r="E66" s="15">
        <v>49000</v>
      </c>
      <c r="F66" s="16" t="s">
        <v>149</v>
      </c>
    </row>
    <row r="67" spans="1:6" ht="13.2">
      <c r="A67" s="13">
        <v>44089</v>
      </c>
      <c r="B67" s="14" t="s">
        <v>189</v>
      </c>
      <c r="C67" s="15" t="s">
        <v>145</v>
      </c>
      <c r="D67" s="15">
        <v>4</v>
      </c>
      <c r="E67" s="15">
        <v>300</v>
      </c>
      <c r="F67" s="16" t="s">
        <v>148</v>
      </c>
    </row>
    <row r="68" spans="1:6" ht="13.2">
      <c r="A68" s="13">
        <v>44096</v>
      </c>
      <c r="B68" s="14" t="s">
        <v>188</v>
      </c>
      <c r="C68" s="15" t="s">
        <v>139</v>
      </c>
      <c r="D68" s="15">
        <v>4</v>
      </c>
      <c r="E68" s="15">
        <v>500</v>
      </c>
      <c r="F68" s="16" t="s">
        <v>147</v>
      </c>
    </row>
    <row r="69" spans="1:6" ht="13.2">
      <c r="A69" s="13">
        <v>44146</v>
      </c>
      <c r="B69" s="14" t="s">
        <v>188</v>
      </c>
      <c r="C69" s="15" t="s">
        <v>142</v>
      </c>
      <c r="D69" s="15">
        <v>1</v>
      </c>
      <c r="E69" s="15">
        <v>625</v>
      </c>
      <c r="F69" s="16" t="s">
        <v>147</v>
      </c>
    </row>
    <row r="70" spans="1:6" ht="13.2">
      <c r="A70" s="13">
        <v>44190</v>
      </c>
      <c r="B70" s="14" t="s">
        <v>188</v>
      </c>
      <c r="C70" s="15" t="s">
        <v>146</v>
      </c>
      <c r="D70" s="15">
        <v>2</v>
      </c>
      <c r="E70" s="15">
        <v>1250</v>
      </c>
      <c r="F70" s="16" t="s">
        <v>143</v>
      </c>
    </row>
    <row r="71" spans="1:6" ht="13.2">
      <c r="A71" s="13">
        <v>44195</v>
      </c>
      <c r="B71" s="14" t="s">
        <v>189</v>
      </c>
      <c r="C71" s="15" t="s">
        <v>146</v>
      </c>
      <c r="D71" s="15">
        <v>5</v>
      </c>
      <c r="E71" s="15">
        <v>3125</v>
      </c>
      <c r="F71" s="16" t="s">
        <v>148</v>
      </c>
    </row>
    <row r="72" spans="1:6" ht="13.2">
      <c r="A72" s="13">
        <v>44196</v>
      </c>
      <c r="B72" s="14" t="s">
        <v>189</v>
      </c>
      <c r="C72" s="15" t="s">
        <v>144</v>
      </c>
      <c r="D72" s="15">
        <v>3</v>
      </c>
      <c r="E72" s="15">
        <v>4950</v>
      </c>
      <c r="F72" s="16" t="s">
        <v>148</v>
      </c>
    </row>
    <row r="73" spans="1:6" ht="13.2">
      <c r="A73" s="13">
        <v>44197</v>
      </c>
      <c r="B73" s="14" t="s">
        <v>188</v>
      </c>
      <c r="C73" s="15" t="s">
        <v>141</v>
      </c>
      <c r="D73" s="15">
        <v>9</v>
      </c>
      <c r="E73" s="15">
        <v>44100</v>
      </c>
      <c r="F73" s="16" t="s">
        <v>143</v>
      </c>
    </row>
    <row r="74" spans="1:6" ht="13.2">
      <c r="A74" s="13">
        <v>44235</v>
      </c>
      <c r="B74" s="14" t="s">
        <v>188</v>
      </c>
      <c r="C74" s="15" t="s">
        <v>145</v>
      </c>
      <c r="D74" s="15">
        <v>10</v>
      </c>
      <c r="E74" s="15">
        <v>750</v>
      </c>
      <c r="F74" s="16" t="s">
        <v>143</v>
      </c>
    </row>
    <row r="75" spans="1:6" ht="13.2">
      <c r="A75" s="13">
        <v>44268</v>
      </c>
      <c r="B75" s="14" t="s">
        <v>189</v>
      </c>
      <c r="C75" s="15" t="s">
        <v>146</v>
      </c>
      <c r="D75" s="15">
        <v>10</v>
      </c>
      <c r="E75" s="15">
        <v>6250</v>
      </c>
      <c r="F75" s="16" t="s">
        <v>149</v>
      </c>
    </row>
    <row r="76" spans="1:6" ht="13.2">
      <c r="A76" s="13">
        <v>44277</v>
      </c>
      <c r="B76" s="14" t="s">
        <v>188</v>
      </c>
      <c r="C76" s="15" t="s">
        <v>144</v>
      </c>
      <c r="D76" s="15">
        <v>4</v>
      </c>
      <c r="E76" s="15">
        <v>6600</v>
      </c>
      <c r="F76" s="16" t="s">
        <v>190</v>
      </c>
    </row>
    <row r="77" spans="1:6" ht="13.2">
      <c r="A77" s="13">
        <v>44298</v>
      </c>
      <c r="B77" s="14" t="s">
        <v>189</v>
      </c>
      <c r="C77" s="15" t="s">
        <v>142</v>
      </c>
      <c r="D77" s="15">
        <v>6</v>
      </c>
      <c r="E77" s="15">
        <v>19500</v>
      </c>
      <c r="F77" s="16" t="s">
        <v>149</v>
      </c>
    </row>
    <row r="78" spans="1:6" ht="13.2">
      <c r="A78" s="13">
        <v>44310</v>
      </c>
      <c r="B78" s="14" t="s">
        <v>188</v>
      </c>
      <c r="C78" s="15" t="s">
        <v>142</v>
      </c>
      <c r="D78" s="15">
        <v>8</v>
      </c>
      <c r="E78" s="15">
        <v>26000</v>
      </c>
      <c r="F78" s="16" t="s">
        <v>140</v>
      </c>
    </row>
    <row r="79" spans="1:6" ht="13.2">
      <c r="A79" s="13">
        <v>44336</v>
      </c>
      <c r="B79" s="14" t="s">
        <v>189</v>
      </c>
      <c r="C79" s="15" t="s">
        <v>139</v>
      </c>
      <c r="D79" s="15">
        <v>1</v>
      </c>
      <c r="E79" s="15">
        <v>150</v>
      </c>
      <c r="F79" s="16" t="s">
        <v>140</v>
      </c>
    </row>
    <row r="80" spans="1:6" ht="13.2">
      <c r="A80" s="13">
        <v>44348</v>
      </c>
      <c r="B80" s="14" t="s">
        <v>188</v>
      </c>
      <c r="C80" s="15" t="s">
        <v>145</v>
      </c>
      <c r="D80" s="15">
        <v>2</v>
      </c>
      <c r="E80" s="15">
        <v>150</v>
      </c>
      <c r="F80" s="16" t="s">
        <v>140</v>
      </c>
    </row>
    <row r="81" spans="1:6" ht="13.2">
      <c r="A81" s="13">
        <v>44367</v>
      </c>
      <c r="B81" s="14" t="s">
        <v>189</v>
      </c>
      <c r="C81" s="15" t="s">
        <v>139</v>
      </c>
      <c r="D81" s="15">
        <v>2</v>
      </c>
      <c r="E81" s="15">
        <v>300</v>
      </c>
      <c r="F81" s="16" t="s">
        <v>148</v>
      </c>
    </row>
  </sheetData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3CC33"/>
  </sheetPr>
  <dimension ref="A1:I51"/>
  <sheetViews>
    <sheetView topLeftCell="B1" workbookViewId="0">
      <selection activeCell="G11" sqref="G11"/>
    </sheetView>
  </sheetViews>
  <sheetFormatPr defaultRowHeight="13.2"/>
  <cols>
    <col min="1" max="1" width="3.44140625" bestFit="1" customWidth="1"/>
    <col min="2" max="2" width="16.6640625" bestFit="1" customWidth="1"/>
    <col min="3" max="3" width="12.33203125" bestFit="1" customWidth="1"/>
    <col min="4" max="4" width="13.6640625" bestFit="1" customWidth="1"/>
    <col min="5" max="5" width="7" customWidth="1"/>
    <col min="6" max="6" width="20.109375" customWidth="1"/>
    <col min="7" max="7" width="18.33203125" bestFit="1" customWidth="1"/>
    <col min="8" max="8" width="7.33203125" bestFit="1" customWidth="1"/>
    <col min="9" max="9" width="12.44140625" customWidth="1"/>
    <col min="13" max="13" width="14.5546875" customWidth="1"/>
    <col min="14" max="14" width="12" customWidth="1"/>
    <col min="21" max="21" width="12.5546875" customWidth="1"/>
    <col min="22" max="22" width="12.44140625" customWidth="1"/>
  </cols>
  <sheetData>
    <row r="1" spans="1:9" ht="21.6" customHeight="1" thickBot="1">
      <c r="A1" s="2" t="s">
        <v>0</v>
      </c>
      <c r="B1" s="2" t="s">
        <v>199</v>
      </c>
      <c r="C1" s="3" t="s">
        <v>200</v>
      </c>
      <c r="D1" s="3" t="s">
        <v>201</v>
      </c>
      <c r="E1" s="3" t="s">
        <v>202</v>
      </c>
      <c r="F1" s="4" t="s">
        <v>203</v>
      </c>
      <c r="G1" s="3" t="s">
        <v>194</v>
      </c>
      <c r="H1" s="3" t="s">
        <v>204</v>
      </c>
      <c r="I1" s="3" t="s">
        <v>191</v>
      </c>
    </row>
    <row r="2" spans="1:9" ht="13.8">
      <c r="A2" s="5">
        <v>1</v>
      </c>
      <c r="B2" s="5" t="s">
        <v>4</v>
      </c>
      <c r="C2" s="5" t="s">
        <v>5</v>
      </c>
      <c r="D2" s="5" t="s">
        <v>6</v>
      </c>
      <c r="E2" s="5" t="s">
        <v>7</v>
      </c>
      <c r="F2" s="6">
        <v>28994</v>
      </c>
      <c r="G2" s="10" t="s">
        <v>188</v>
      </c>
      <c r="H2" s="5" t="s">
        <v>8</v>
      </c>
      <c r="I2" s="5">
        <v>10880</v>
      </c>
    </row>
    <row r="3" spans="1:9" ht="13.8">
      <c r="A3" s="5">
        <v>2</v>
      </c>
      <c r="B3" s="5" t="s">
        <v>9</v>
      </c>
      <c r="C3" s="5" t="s">
        <v>10</v>
      </c>
      <c r="D3" s="5" t="s">
        <v>11</v>
      </c>
      <c r="E3" s="5" t="s">
        <v>240</v>
      </c>
      <c r="F3" s="6">
        <v>24714</v>
      </c>
      <c r="G3" s="14" t="s">
        <v>188</v>
      </c>
      <c r="H3" s="5" t="s">
        <v>8</v>
      </c>
      <c r="I3" s="5">
        <v>14720</v>
      </c>
    </row>
    <row r="4" spans="1:9" ht="13.8">
      <c r="A4" s="5">
        <v>3</v>
      </c>
      <c r="B4" s="5" t="s">
        <v>12</v>
      </c>
      <c r="C4" s="5" t="s">
        <v>13</v>
      </c>
      <c r="D4" s="5" t="s">
        <v>14</v>
      </c>
      <c r="E4" s="5" t="s">
        <v>240</v>
      </c>
      <c r="F4" s="6">
        <v>19463</v>
      </c>
      <c r="G4" s="14" t="s">
        <v>189</v>
      </c>
      <c r="H4" s="5" t="s">
        <v>8</v>
      </c>
      <c r="I4" s="5">
        <v>12800</v>
      </c>
    </row>
    <row r="5" spans="1:9" ht="13.8">
      <c r="A5" s="5">
        <v>4</v>
      </c>
      <c r="B5" s="5" t="s">
        <v>15</v>
      </c>
      <c r="C5" s="5" t="s">
        <v>16</v>
      </c>
      <c r="D5" s="5" t="s">
        <v>17</v>
      </c>
      <c r="E5" s="5" t="s">
        <v>240</v>
      </c>
      <c r="F5" s="6">
        <v>19843</v>
      </c>
      <c r="G5" s="14" t="s">
        <v>189</v>
      </c>
      <c r="H5" s="5" t="s">
        <v>8</v>
      </c>
      <c r="I5" s="5">
        <v>21760</v>
      </c>
    </row>
    <row r="6" spans="1:9" ht="13.8">
      <c r="A6" s="5">
        <v>5</v>
      </c>
      <c r="B6" s="5" t="s">
        <v>18</v>
      </c>
      <c r="C6" s="5" t="s">
        <v>19</v>
      </c>
      <c r="D6" s="5" t="s">
        <v>20</v>
      </c>
      <c r="E6" s="5" t="s">
        <v>240</v>
      </c>
      <c r="F6" s="6">
        <v>20156</v>
      </c>
      <c r="G6" s="14" t="s">
        <v>188</v>
      </c>
      <c r="H6" s="5" t="s">
        <v>8</v>
      </c>
      <c r="I6" s="5">
        <v>14720</v>
      </c>
    </row>
    <row r="7" spans="1:9" ht="13.8">
      <c r="A7" s="5">
        <v>6</v>
      </c>
      <c r="B7" s="5" t="s">
        <v>21</v>
      </c>
      <c r="C7" s="5" t="s">
        <v>22</v>
      </c>
      <c r="D7" s="5" t="s">
        <v>23</v>
      </c>
      <c r="E7" s="5" t="s">
        <v>7</v>
      </c>
      <c r="F7" s="6">
        <v>19778</v>
      </c>
      <c r="G7" s="14" t="s">
        <v>189</v>
      </c>
      <c r="H7" s="5" t="s">
        <v>8</v>
      </c>
      <c r="I7" s="5">
        <v>15360</v>
      </c>
    </row>
    <row r="8" spans="1:9" ht="13.8">
      <c r="A8" s="5">
        <v>7</v>
      </c>
      <c r="B8" s="5" t="s">
        <v>24</v>
      </c>
      <c r="C8" s="5" t="s">
        <v>25</v>
      </c>
      <c r="D8" s="5" t="s">
        <v>26</v>
      </c>
      <c r="E8" s="5" t="s">
        <v>240</v>
      </c>
      <c r="F8" s="6">
        <v>19951</v>
      </c>
      <c r="G8" s="14" t="s">
        <v>189</v>
      </c>
      <c r="H8" s="5" t="s">
        <v>8</v>
      </c>
      <c r="I8" s="5">
        <v>10240</v>
      </c>
    </row>
    <row r="9" spans="1:9" ht="13.8">
      <c r="A9" s="5">
        <v>8</v>
      </c>
      <c r="B9" s="5" t="s">
        <v>27</v>
      </c>
      <c r="C9" s="5" t="s">
        <v>28</v>
      </c>
      <c r="D9" s="5" t="s">
        <v>29</v>
      </c>
      <c r="E9" s="5" t="s">
        <v>240</v>
      </c>
      <c r="F9" s="6">
        <v>22696</v>
      </c>
      <c r="G9" s="14" t="s">
        <v>189</v>
      </c>
      <c r="H9" s="5" t="s">
        <v>8</v>
      </c>
      <c r="I9" s="5">
        <v>14720</v>
      </c>
    </row>
    <row r="10" spans="1:9" ht="13.8">
      <c r="A10" s="5">
        <v>9</v>
      </c>
      <c r="B10" s="5" t="s">
        <v>30</v>
      </c>
      <c r="C10" s="5" t="s">
        <v>31</v>
      </c>
      <c r="D10" s="5" t="s">
        <v>32</v>
      </c>
      <c r="E10" s="5" t="s">
        <v>7</v>
      </c>
      <c r="F10" s="6">
        <v>19488</v>
      </c>
      <c r="G10" s="14" t="s">
        <v>189</v>
      </c>
      <c r="H10" s="5" t="s">
        <v>8</v>
      </c>
      <c r="I10" s="5">
        <v>21760</v>
      </c>
    </row>
    <row r="11" spans="1:9" ht="13.8">
      <c r="A11" s="5">
        <v>10</v>
      </c>
      <c r="B11" s="5" t="s">
        <v>33</v>
      </c>
      <c r="C11" s="5" t="s">
        <v>34</v>
      </c>
      <c r="D11" s="5" t="s">
        <v>35</v>
      </c>
      <c r="E11" s="5" t="s">
        <v>7</v>
      </c>
      <c r="F11" s="6">
        <v>25936</v>
      </c>
      <c r="G11" s="14" t="s">
        <v>189</v>
      </c>
      <c r="H11" s="5" t="s">
        <v>2</v>
      </c>
      <c r="I11" s="5">
        <v>11500</v>
      </c>
    </row>
    <row r="12" spans="1:9" ht="13.8">
      <c r="A12" s="5">
        <v>11</v>
      </c>
      <c r="B12" s="5" t="s">
        <v>36</v>
      </c>
      <c r="C12" s="5" t="s">
        <v>37</v>
      </c>
      <c r="D12" s="5" t="s">
        <v>38</v>
      </c>
      <c r="E12" s="5" t="s">
        <v>240</v>
      </c>
      <c r="F12" s="6">
        <v>26065</v>
      </c>
      <c r="G12" s="14" t="s">
        <v>189</v>
      </c>
      <c r="H12" s="5" t="s">
        <v>2</v>
      </c>
      <c r="I12" s="5">
        <v>8000</v>
      </c>
    </row>
    <row r="13" spans="1:9" ht="13.8">
      <c r="A13" s="5">
        <v>12</v>
      </c>
      <c r="B13" s="5" t="s">
        <v>39</v>
      </c>
      <c r="C13" s="5" t="s">
        <v>40</v>
      </c>
      <c r="D13" s="5" t="s">
        <v>41</v>
      </c>
      <c r="E13" s="5" t="s">
        <v>7</v>
      </c>
      <c r="F13" s="6">
        <v>25538</v>
      </c>
      <c r="G13" s="14" t="s">
        <v>189</v>
      </c>
      <c r="H13" s="5" t="s">
        <v>2</v>
      </c>
      <c r="I13" s="5">
        <v>17000</v>
      </c>
    </row>
    <row r="14" spans="1:9" ht="13.8">
      <c r="A14" s="5">
        <v>13</v>
      </c>
      <c r="B14" s="5" t="s">
        <v>42</v>
      </c>
      <c r="C14" s="5" t="s">
        <v>43</v>
      </c>
      <c r="D14" s="5" t="s">
        <v>44</v>
      </c>
      <c r="E14" s="5" t="s">
        <v>240</v>
      </c>
      <c r="F14" s="6">
        <v>23091</v>
      </c>
      <c r="G14" s="14" t="s">
        <v>189</v>
      </c>
      <c r="H14" s="5" t="s">
        <v>2</v>
      </c>
      <c r="I14" s="5">
        <v>11500</v>
      </c>
    </row>
    <row r="15" spans="1:9" ht="13.8">
      <c r="A15" s="5">
        <v>14</v>
      </c>
      <c r="B15" s="5" t="s">
        <v>45</v>
      </c>
      <c r="C15" s="5" t="s">
        <v>46</v>
      </c>
      <c r="D15" s="5" t="s">
        <v>47</v>
      </c>
      <c r="E15" s="5" t="s">
        <v>7</v>
      </c>
      <c r="F15" s="6">
        <v>16745</v>
      </c>
      <c r="G15" s="14" t="s">
        <v>188</v>
      </c>
      <c r="H15" s="5" t="s">
        <v>2</v>
      </c>
      <c r="I15" s="5">
        <v>9500</v>
      </c>
    </row>
    <row r="16" spans="1:9" ht="13.8">
      <c r="A16" s="5">
        <v>15</v>
      </c>
      <c r="B16" s="5" t="s">
        <v>48</v>
      </c>
      <c r="C16" s="5" t="s">
        <v>46</v>
      </c>
      <c r="D16" s="5" t="s">
        <v>49</v>
      </c>
      <c r="E16" s="5" t="s">
        <v>7</v>
      </c>
      <c r="F16" s="6">
        <v>21929</v>
      </c>
      <c r="G16" s="14" t="s">
        <v>188</v>
      </c>
      <c r="H16" s="5" t="s">
        <v>2</v>
      </c>
      <c r="I16" s="5">
        <v>10000</v>
      </c>
    </row>
    <row r="17" spans="1:9" ht="13.8">
      <c r="A17" s="5">
        <v>16</v>
      </c>
      <c r="B17" s="5" t="s">
        <v>21</v>
      </c>
      <c r="C17" s="5" t="s">
        <v>50</v>
      </c>
      <c r="D17" s="5" t="s">
        <v>51</v>
      </c>
      <c r="E17" s="5" t="s">
        <v>7</v>
      </c>
      <c r="F17" s="6">
        <v>15384</v>
      </c>
      <c r="G17" s="14" t="s">
        <v>189</v>
      </c>
      <c r="H17" s="5" t="s">
        <v>2</v>
      </c>
      <c r="I17" s="5">
        <v>17000</v>
      </c>
    </row>
    <row r="18" spans="1:9" ht="13.8">
      <c r="A18" s="5">
        <v>17</v>
      </c>
      <c r="B18" s="5" t="s">
        <v>52</v>
      </c>
      <c r="C18" s="5" t="s">
        <v>53</v>
      </c>
      <c r="D18" s="5" t="s">
        <v>54</v>
      </c>
      <c r="E18" s="5" t="s">
        <v>240</v>
      </c>
      <c r="F18" s="6">
        <v>22127</v>
      </c>
      <c r="G18" s="14" t="s">
        <v>189</v>
      </c>
      <c r="H18" s="5" t="s">
        <v>2</v>
      </c>
      <c r="I18" s="5">
        <v>6500</v>
      </c>
    </row>
    <row r="19" spans="1:9" ht="13.8">
      <c r="A19" s="5">
        <v>18</v>
      </c>
      <c r="B19" s="5" t="s">
        <v>55</v>
      </c>
      <c r="C19" s="5" t="s">
        <v>56</v>
      </c>
      <c r="D19" s="5" t="s">
        <v>57</v>
      </c>
      <c r="E19" s="5" t="s">
        <v>240</v>
      </c>
      <c r="F19" s="6">
        <v>20339</v>
      </c>
      <c r="G19" s="14" t="s">
        <v>189</v>
      </c>
      <c r="H19" s="5" t="s">
        <v>2</v>
      </c>
      <c r="I19" s="5">
        <v>17000</v>
      </c>
    </row>
    <row r="20" spans="1:9" ht="13.8">
      <c r="A20" s="5">
        <v>19</v>
      </c>
      <c r="B20" s="5" t="s">
        <v>58</v>
      </c>
      <c r="C20" s="5" t="s">
        <v>59</v>
      </c>
      <c r="D20" s="5" t="s">
        <v>60</v>
      </c>
      <c r="E20" s="5" t="s">
        <v>7</v>
      </c>
      <c r="F20" s="6">
        <v>20613</v>
      </c>
      <c r="G20" s="14" t="s">
        <v>189</v>
      </c>
      <c r="H20" s="5" t="s">
        <v>2</v>
      </c>
      <c r="I20" s="5">
        <v>10000</v>
      </c>
    </row>
    <row r="21" spans="1:9" ht="13.8">
      <c r="A21" s="5">
        <v>20</v>
      </c>
      <c r="B21" s="5" t="s">
        <v>61</v>
      </c>
      <c r="C21" s="5" t="s">
        <v>62</v>
      </c>
      <c r="D21" s="5" t="s">
        <v>63</v>
      </c>
      <c r="E21" s="5" t="s">
        <v>240</v>
      </c>
      <c r="F21" s="6">
        <v>26452</v>
      </c>
      <c r="G21" s="14" t="s">
        <v>189</v>
      </c>
      <c r="H21" s="5" t="s">
        <v>1</v>
      </c>
      <c r="I21" s="5">
        <v>6000</v>
      </c>
    </row>
    <row r="22" spans="1:9" ht="13.8">
      <c r="A22" s="5">
        <v>21</v>
      </c>
      <c r="B22" s="5" t="s">
        <v>64</v>
      </c>
      <c r="C22" s="5" t="s">
        <v>65</v>
      </c>
      <c r="D22" s="5" t="s">
        <v>66</v>
      </c>
      <c r="E22" s="5" t="s">
        <v>7</v>
      </c>
      <c r="F22" s="6">
        <v>26504</v>
      </c>
      <c r="G22" s="14" t="s">
        <v>188</v>
      </c>
      <c r="H22" s="5" t="s">
        <v>1</v>
      </c>
      <c r="I22" s="5">
        <v>6000</v>
      </c>
    </row>
    <row r="23" spans="1:9" ht="13.8">
      <c r="A23" s="5">
        <v>22</v>
      </c>
      <c r="B23" s="5" t="s">
        <v>67</v>
      </c>
      <c r="C23" s="5" t="s">
        <v>68</v>
      </c>
      <c r="D23" s="5" t="s">
        <v>69</v>
      </c>
      <c r="E23" s="5" t="s">
        <v>7</v>
      </c>
      <c r="F23" s="6">
        <v>20267</v>
      </c>
      <c r="G23" s="14" t="s">
        <v>188</v>
      </c>
      <c r="H23" s="5" t="s">
        <v>1</v>
      </c>
      <c r="I23" s="5">
        <v>6000</v>
      </c>
    </row>
    <row r="24" spans="1:9" ht="13.8">
      <c r="A24" s="5">
        <v>23</v>
      </c>
      <c r="B24" s="5" t="s">
        <v>70</v>
      </c>
      <c r="C24" s="5" t="s">
        <v>71</v>
      </c>
      <c r="D24" s="5" t="s">
        <v>69</v>
      </c>
      <c r="E24" s="5" t="s">
        <v>7</v>
      </c>
      <c r="F24" s="6">
        <v>14431</v>
      </c>
      <c r="G24" s="14" t="s">
        <v>188</v>
      </c>
      <c r="H24" s="5" t="s">
        <v>1</v>
      </c>
      <c r="I24" s="5">
        <v>6000</v>
      </c>
    </row>
    <row r="25" spans="1:9" ht="14.4" thickBot="1">
      <c r="A25" s="5">
        <v>24</v>
      </c>
      <c r="B25" s="5" t="s">
        <v>72</v>
      </c>
      <c r="C25" s="5" t="s">
        <v>73</v>
      </c>
      <c r="D25" s="5" t="s">
        <v>74</v>
      </c>
      <c r="E25" s="5" t="s">
        <v>240</v>
      </c>
      <c r="F25" s="6">
        <v>23370</v>
      </c>
      <c r="G25" s="14" t="s">
        <v>189</v>
      </c>
      <c r="H25" s="5" t="s">
        <v>1</v>
      </c>
      <c r="I25" s="5">
        <v>6500</v>
      </c>
    </row>
    <row r="26" spans="1:9" ht="13.8">
      <c r="A26" s="5">
        <v>25</v>
      </c>
      <c r="B26" s="5" t="s">
        <v>75</v>
      </c>
      <c r="C26" s="5" t="s">
        <v>76</v>
      </c>
      <c r="D26" s="5" t="s">
        <v>77</v>
      </c>
      <c r="E26" s="5" t="s">
        <v>7</v>
      </c>
      <c r="F26" s="6">
        <v>24957</v>
      </c>
      <c r="G26" s="10" t="s">
        <v>188</v>
      </c>
      <c r="H26" s="5" t="s">
        <v>1</v>
      </c>
      <c r="I26" s="5">
        <v>6120</v>
      </c>
    </row>
    <row r="27" spans="1:9" ht="13.8">
      <c r="A27" s="5">
        <v>26</v>
      </c>
      <c r="B27" s="5" t="s">
        <v>78</v>
      </c>
      <c r="C27" s="5" t="s">
        <v>79</v>
      </c>
      <c r="D27" s="5" t="s">
        <v>80</v>
      </c>
      <c r="E27" s="5" t="s">
        <v>7</v>
      </c>
      <c r="F27" s="6">
        <v>21450</v>
      </c>
      <c r="G27" s="14" t="s">
        <v>188</v>
      </c>
      <c r="H27" s="5" t="s">
        <v>1</v>
      </c>
      <c r="I27" s="5">
        <v>6000</v>
      </c>
    </row>
    <row r="28" spans="1:9" ht="13.8">
      <c r="A28" s="5">
        <v>27</v>
      </c>
      <c r="B28" s="5" t="s">
        <v>81</v>
      </c>
      <c r="C28" s="5" t="s">
        <v>82</v>
      </c>
      <c r="D28" s="5" t="s">
        <v>83</v>
      </c>
      <c r="E28" s="5" t="s">
        <v>240</v>
      </c>
      <c r="F28" s="6">
        <v>24033</v>
      </c>
      <c r="G28" s="14" t="s">
        <v>189</v>
      </c>
      <c r="H28" s="5" t="s">
        <v>1</v>
      </c>
      <c r="I28" s="5">
        <v>6000</v>
      </c>
    </row>
    <row r="29" spans="1:9" ht="13.8">
      <c r="A29" s="5">
        <v>28</v>
      </c>
      <c r="B29" s="5" t="s">
        <v>84</v>
      </c>
      <c r="C29" s="5" t="s">
        <v>85</v>
      </c>
      <c r="D29" s="5" t="s">
        <v>86</v>
      </c>
      <c r="E29" s="5" t="s">
        <v>7</v>
      </c>
      <c r="F29" s="6">
        <v>14500</v>
      </c>
      <c r="G29" s="14" t="s">
        <v>189</v>
      </c>
      <c r="H29" s="5" t="s">
        <v>1</v>
      </c>
      <c r="I29" s="5">
        <v>6500</v>
      </c>
    </row>
    <row r="30" spans="1:9" ht="13.8">
      <c r="A30" s="5">
        <v>29</v>
      </c>
      <c r="B30" s="5" t="s">
        <v>87</v>
      </c>
      <c r="C30" s="5" t="s">
        <v>19</v>
      </c>
      <c r="D30" s="5" t="s">
        <v>20</v>
      </c>
      <c r="E30" s="5" t="s">
        <v>240</v>
      </c>
      <c r="F30" s="6">
        <v>21250</v>
      </c>
      <c r="G30" s="14" t="s">
        <v>188</v>
      </c>
      <c r="H30" s="5" t="s">
        <v>1</v>
      </c>
      <c r="I30" s="5">
        <v>6600</v>
      </c>
    </row>
    <row r="31" spans="1:9" ht="13.8">
      <c r="A31" s="5">
        <v>30</v>
      </c>
      <c r="B31" s="5" t="s">
        <v>88</v>
      </c>
      <c r="C31" s="5" t="s">
        <v>89</v>
      </c>
      <c r="D31" s="5" t="s">
        <v>47</v>
      </c>
      <c r="E31" s="5" t="s">
        <v>7</v>
      </c>
      <c r="F31" s="6">
        <v>13430</v>
      </c>
      <c r="G31" s="14" t="s">
        <v>189</v>
      </c>
      <c r="H31" s="5" t="s">
        <v>1</v>
      </c>
      <c r="I31" s="5">
        <v>6800</v>
      </c>
    </row>
    <row r="32" spans="1:9" ht="13.8">
      <c r="A32" s="5">
        <v>31</v>
      </c>
      <c r="B32" s="5" t="s">
        <v>90</v>
      </c>
      <c r="C32" s="5" t="s">
        <v>91</v>
      </c>
      <c r="D32" s="5" t="s">
        <v>92</v>
      </c>
      <c r="E32" s="5" t="s">
        <v>240</v>
      </c>
      <c r="F32" s="6">
        <v>22608</v>
      </c>
      <c r="G32" s="14" t="s">
        <v>189</v>
      </c>
      <c r="H32" s="5" t="s">
        <v>1</v>
      </c>
      <c r="I32" s="5">
        <v>6000</v>
      </c>
    </row>
    <row r="33" spans="1:9" ht="13.8">
      <c r="A33" s="5">
        <v>32</v>
      </c>
      <c r="B33" s="5" t="s">
        <v>93</v>
      </c>
      <c r="C33" s="5" t="s">
        <v>94</v>
      </c>
      <c r="D33" s="5" t="s">
        <v>95</v>
      </c>
      <c r="E33" s="5" t="s">
        <v>7</v>
      </c>
      <c r="F33" s="6">
        <v>20880</v>
      </c>
      <c r="G33" s="14" t="s">
        <v>189</v>
      </c>
      <c r="H33" s="5" t="s">
        <v>1</v>
      </c>
      <c r="I33" s="5">
        <v>6500</v>
      </c>
    </row>
    <row r="34" spans="1:9" ht="13.8">
      <c r="A34" s="5">
        <v>33</v>
      </c>
      <c r="B34" s="5" t="s">
        <v>96</v>
      </c>
      <c r="C34" s="5" t="s">
        <v>97</v>
      </c>
      <c r="D34" s="5" t="s">
        <v>98</v>
      </c>
      <c r="E34" s="5" t="s">
        <v>240</v>
      </c>
      <c r="F34" s="6">
        <v>21841</v>
      </c>
      <c r="G34" s="14" t="s">
        <v>189</v>
      </c>
      <c r="H34" s="5" t="s">
        <v>1</v>
      </c>
      <c r="I34" s="5">
        <v>6200</v>
      </c>
    </row>
    <row r="35" spans="1:9" ht="13.8">
      <c r="A35" s="5">
        <v>34</v>
      </c>
      <c r="B35" s="5" t="s">
        <v>99</v>
      </c>
      <c r="C35" s="5" t="s">
        <v>100</v>
      </c>
      <c r="D35" s="5" t="s">
        <v>101</v>
      </c>
      <c r="E35" s="5" t="s">
        <v>7</v>
      </c>
      <c r="F35" s="6">
        <v>21268</v>
      </c>
      <c r="G35" s="14" t="s">
        <v>189</v>
      </c>
      <c r="H35" s="5" t="s">
        <v>1</v>
      </c>
      <c r="I35" s="5">
        <v>6400</v>
      </c>
    </row>
    <row r="36" spans="1:9" ht="13.8">
      <c r="A36" s="5">
        <v>35</v>
      </c>
      <c r="B36" s="5" t="s">
        <v>102</v>
      </c>
      <c r="C36" s="5" t="s">
        <v>103</v>
      </c>
      <c r="D36" s="5" t="s">
        <v>104</v>
      </c>
      <c r="E36" s="5" t="s">
        <v>7</v>
      </c>
      <c r="F36" s="6">
        <v>20616</v>
      </c>
      <c r="G36" s="14" t="s">
        <v>189</v>
      </c>
      <c r="H36" s="5" t="s">
        <v>1</v>
      </c>
      <c r="I36" s="5">
        <v>6500</v>
      </c>
    </row>
    <row r="37" spans="1:9" ht="13.8">
      <c r="A37" s="5">
        <v>36</v>
      </c>
      <c r="B37" s="5" t="s">
        <v>105</v>
      </c>
      <c r="C37" s="5" t="s">
        <v>106</v>
      </c>
      <c r="D37" s="5" t="s">
        <v>107</v>
      </c>
      <c r="E37" s="5" t="s">
        <v>240</v>
      </c>
      <c r="F37" s="6">
        <v>20602</v>
      </c>
      <c r="G37" s="14" t="s">
        <v>189</v>
      </c>
      <c r="H37" s="5" t="s">
        <v>1</v>
      </c>
      <c r="I37" s="5">
        <v>6800</v>
      </c>
    </row>
    <row r="38" spans="1:9" ht="13.8">
      <c r="A38" s="5">
        <v>37</v>
      </c>
      <c r="B38" s="5" t="s">
        <v>108</v>
      </c>
      <c r="C38" s="5" t="s">
        <v>109</v>
      </c>
      <c r="D38" s="5" t="s">
        <v>110</v>
      </c>
      <c r="E38" s="5" t="s">
        <v>240</v>
      </c>
      <c r="F38" s="6">
        <v>28010</v>
      </c>
      <c r="G38" s="14" t="s">
        <v>189</v>
      </c>
      <c r="H38" s="5" t="s">
        <v>3</v>
      </c>
      <c r="I38" s="5">
        <v>6200</v>
      </c>
    </row>
    <row r="39" spans="1:9" ht="13.8">
      <c r="A39" s="5">
        <v>38</v>
      </c>
      <c r="B39" s="5" t="s">
        <v>111</v>
      </c>
      <c r="C39" s="5" t="s">
        <v>112</v>
      </c>
      <c r="D39" s="5" t="s">
        <v>113</v>
      </c>
      <c r="E39" s="5" t="s">
        <v>240</v>
      </c>
      <c r="F39" s="6">
        <v>25013</v>
      </c>
      <c r="G39" s="14" t="s">
        <v>188</v>
      </c>
      <c r="H39" s="5" t="s">
        <v>3</v>
      </c>
      <c r="I39" s="5">
        <v>7200</v>
      </c>
    </row>
    <row r="40" spans="1:9" ht="13.8">
      <c r="A40" s="5">
        <v>39</v>
      </c>
      <c r="B40" s="5" t="s">
        <v>114</v>
      </c>
      <c r="C40" s="5" t="s">
        <v>115</v>
      </c>
      <c r="D40" s="5" t="s">
        <v>116</v>
      </c>
      <c r="E40" s="5" t="s">
        <v>240</v>
      </c>
      <c r="F40" s="6">
        <v>24630</v>
      </c>
      <c r="G40" s="14" t="s">
        <v>188</v>
      </c>
      <c r="H40" s="5" t="s">
        <v>3</v>
      </c>
      <c r="I40" s="5">
        <v>6000</v>
      </c>
    </row>
    <row r="41" spans="1:9" ht="13.8">
      <c r="A41" s="5">
        <v>40</v>
      </c>
      <c r="B41" s="5" t="s">
        <v>114</v>
      </c>
      <c r="C41" s="5" t="s">
        <v>112</v>
      </c>
      <c r="D41" s="5" t="s">
        <v>113</v>
      </c>
      <c r="E41" s="5" t="s">
        <v>240</v>
      </c>
      <c r="F41" s="6">
        <v>19787</v>
      </c>
      <c r="G41" s="14" t="s">
        <v>189</v>
      </c>
      <c r="H41" s="5" t="s">
        <v>3</v>
      </c>
      <c r="I41" s="5">
        <v>6900</v>
      </c>
    </row>
    <row r="42" spans="1:9" ht="13.8">
      <c r="A42" s="5">
        <v>41</v>
      </c>
      <c r="B42" s="5" t="s">
        <v>117</v>
      </c>
      <c r="C42" s="5" t="s">
        <v>118</v>
      </c>
      <c r="D42" s="5" t="s">
        <v>119</v>
      </c>
      <c r="E42" s="5" t="s">
        <v>240</v>
      </c>
      <c r="F42" s="6">
        <v>19492</v>
      </c>
      <c r="G42" s="14" t="s">
        <v>189</v>
      </c>
      <c r="H42" s="5" t="s">
        <v>3</v>
      </c>
      <c r="I42" s="5">
        <v>9300</v>
      </c>
    </row>
    <row r="43" spans="1:9" ht="13.8">
      <c r="A43" s="5">
        <v>42</v>
      </c>
      <c r="B43" s="5" t="s">
        <v>12</v>
      </c>
      <c r="C43" s="5" t="s">
        <v>120</v>
      </c>
      <c r="D43" s="5" t="s">
        <v>121</v>
      </c>
      <c r="E43" s="5" t="s">
        <v>7</v>
      </c>
      <c r="F43" s="6">
        <v>19189</v>
      </c>
      <c r="G43" s="14" t="s">
        <v>189</v>
      </c>
      <c r="H43" s="5" t="s">
        <v>3</v>
      </c>
      <c r="I43" s="5">
        <v>6000</v>
      </c>
    </row>
    <row r="44" spans="1:9" ht="13.8">
      <c r="A44" s="5">
        <v>43</v>
      </c>
      <c r="B44" s="5" t="s">
        <v>122</v>
      </c>
      <c r="C44" s="5" t="s">
        <v>123</v>
      </c>
      <c r="D44" s="5" t="s">
        <v>124</v>
      </c>
      <c r="E44" s="5" t="s">
        <v>240</v>
      </c>
      <c r="F44" s="6">
        <v>23048</v>
      </c>
      <c r="G44" s="14" t="s">
        <v>189</v>
      </c>
      <c r="H44" s="5" t="s">
        <v>3</v>
      </c>
      <c r="I44" s="5">
        <v>6900</v>
      </c>
    </row>
    <row r="45" spans="1:9" ht="13.8">
      <c r="A45" s="5">
        <v>44</v>
      </c>
      <c r="B45" s="5" t="s">
        <v>125</v>
      </c>
      <c r="C45" s="5" t="s">
        <v>126</v>
      </c>
      <c r="D45" s="5" t="s">
        <v>86</v>
      </c>
      <c r="E45" s="5" t="s">
        <v>7</v>
      </c>
      <c r="F45" s="6">
        <v>21122</v>
      </c>
      <c r="G45" s="14" t="s">
        <v>189</v>
      </c>
      <c r="H45" s="5" t="s">
        <v>3</v>
      </c>
      <c r="I45" s="5">
        <v>6000</v>
      </c>
    </row>
    <row r="46" spans="1:9" ht="13.8">
      <c r="A46" s="5">
        <v>45</v>
      </c>
      <c r="B46" s="5" t="s">
        <v>127</v>
      </c>
      <c r="C46" s="5" t="s">
        <v>128</v>
      </c>
      <c r="D46" s="5" t="s">
        <v>129</v>
      </c>
      <c r="E46" s="5" t="s">
        <v>240</v>
      </c>
      <c r="F46" s="6">
        <v>21010</v>
      </c>
      <c r="G46" s="14" t="s">
        <v>188</v>
      </c>
      <c r="H46" s="5" t="s">
        <v>3</v>
      </c>
      <c r="I46" s="5">
        <v>6900</v>
      </c>
    </row>
    <row r="47" spans="1:9" ht="13.8">
      <c r="A47" s="5">
        <v>46</v>
      </c>
      <c r="B47" s="5" t="s">
        <v>18</v>
      </c>
      <c r="C47" s="5" t="s">
        <v>16</v>
      </c>
      <c r="D47" s="5" t="s">
        <v>20</v>
      </c>
      <c r="E47" s="5" t="s">
        <v>240</v>
      </c>
      <c r="F47" s="6">
        <v>22803</v>
      </c>
      <c r="G47" s="14" t="s">
        <v>188</v>
      </c>
      <c r="H47" s="5" t="s">
        <v>3</v>
      </c>
      <c r="I47" s="5">
        <v>6800</v>
      </c>
    </row>
    <row r="48" spans="1:9" ht="13.8">
      <c r="A48" s="5">
        <v>47</v>
      </c>
      <c r="B48" s="5" t="s">
        <v>130</v>
      </c>
      <c r="C48" s="5" t="s">
        <v>131</v>
      </c>
      <c r="D48" s="5" t="s">
        <v>132</v>
      </c>
      <c r="E48" s="5" t="s">
        <v>240</v>
      </c>
      <c r="F48" s="6">
        <v>19161</v>
      </c>
      <c r="G48" s="14" t="s">
        <v>188</v>
      </c>
      <c r="H48" s="5" t="s">
        <v>3</v>
      </c>
      <c r="I48" s="5">
        <v>6900</v>
      </c>
    </row>
    <row r="49" spans="1:9" ht="13.8">
      <c r="A49" s="5">
        <v>48</v>
      </c>
      <c r="B49" s="5" t="s">
        <v>133</v>
      </c>
      <c r="C49" s="5" t="s">
        <v>91</v>
      </c>
      <c r="D49" s="5" t="s">
        <v>92</v>
      </c>
      <c r="E49" s="5" t="s">
        <v>240</v>
      </c>
      <c r="F49" s="6">
        <v>18582</v>
      </c>
      <c r="G49" s="14" t="s">
        <v>189</v>
      </c>
      <c r="H49" s="5" t="s">
        <v>3</v>
      </c>
      <c r="I49" s="5">
        <v>9300</v>
      </c>
    </row>
    <row r="50" spans="1:9" ht="13.8">
      <c r="A50" s="5">
        <v>49</v>
      </c>
      <c r="B50" s="5" t="s">
        <v>52</v>
      </c>
      <c r="C50" s="5" t="s">
        <v>134</v>
      </c>
      <c r="D50" s="5" t="s">
        <v>54</v>
      </c>
      <c r="E50" s="5" t="s">
        <v>240</v>
      </c>
      <c r="F50" s="6">
        <v>20274</v>
      </c>
      <c r="G50" s="14" t="s">
        <v>189</v>
      </c>
      <c r="H50" s="5" t="s">
        <v>3</v>
      </c>
      <c r="I50" s="5">
        <v>6900</v>
      </c>
    </row>
    <row r="51" spans="1:9" ht="13.8">
      <c r="A51" s="5">
        <v>50</v>
      </c>
      <c r="B51" s="5" t="s">
        <v>135</v>
      </c>
      <c r="C51" s="5" t="s">
        <v>136</v>
      </c>
      <c r="D51" s="5" t="s">
        <v>137</v>
      </c>
      <c r="E51" s="5" t="s">
        <v>7</v>
      </c>
      <c r="F51" s="6">
        <v>20564</v>
      </c>
      <c r="G51" s="14" t="s">
        <v>189</v>
      </c>
      <c r="H51" s="5" t="s">
        <v>3</v>
      </c>
      <c r="I51" s="5">
        <v>6000</v>
      </c>
    </row>
  </sheetData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2:H12"/>
  <sheetViews>
    <sheetView showGridLines="0" zoomScaleNormal="100" workbookViewId="0">
      <selection activeCell="B5" sqref="B5"/>
    </sheetView>
  </sheetViews>
  <sheetFormatPr defaultColWidth="9.109375" defaultRowHeight="13.8"/>
  <cols>
    <col min="1" max="1" width="9.109375" style="19"/>
    <col min="2" max="2" width="30.109375" style="19" customWidth="1"/>
    <col min="3" max="3" width="12" style="19" customWidth="1"/>
    <col min="4" max="6" width="9.109375" style="19"/>
    <col min="7" max="7" width="24.5546875" style="19" customWidth="1"/>
    <col min="8" max="8" width="9.5546875" style="19" customWidth="1"/>
    <col min="9" max="16384" width="9.109375" style="19"/>
  </cols>
  <sheetData>
    <row r="2" spans="2:8">
      <c r="B2" s="18" t="s">
        <v>209</v>
      </c>
    </row>
    <row r="3" spans="2:8">
      <c r="B3" s="20" t="s">
        <v>205</v>
      </c>
      <c r="C3" s="21">
        <v>-500000</v>
      </c>
      <c r="G3" s="22" t="s">
        <v>214</v>
      </c>
      <c r="H3" s="23"/>
    </row>
    <row r="4" spans="2:8">
      <c r="B4" s="20" t="s">
        <v>206</v>
      </c>
      <c r="C4" s="21">
        <v>12</v>
      </c>
      <c r="G4" s="22" t="s">
        <v>215</v>
      </c>
      <c r="H4" s="23"/>
    </row>
    <row r="5" spans="2:8">
      <c r="B5" s="20" t="s">
        <v>210</v>
      </c>
      <c r="C5" s="21">
        <v>-20000</v>
      </c>
      <c r="G5" s="22" t="s">
        <v>216</v>
      </c>
      <c r="H5" s="23">
        <v>12</v>
      </c>
    </row>
    <row r="6" spans="2:8">
      <c r="B6" s="22" t="s">
        <v>207</v>
      </c>
      <c r="C6" s="24">
        <v>0.11</v>
      </c>
      <c r="G6" s="22" t="s">
        <v>217</v>
      </c>
      <c r="H6" s="23">
        <v>7</v>
      </c>
    </row>
    <row r="7" spans="2:8">
      <c r="G7" s="22" t="s">
        <v>218</v>
      </c>
      <c r="H7" s="23"/>
    </row>
    <row r="8" spans="2:8">
      <c r="B8" s="18" t="s">
        <v>208</v>
      </c>
    </row>
    <row r="9" spans="2:8">
      <c r="B9" s="20" t="s">
        <v>211</v>
      </c>
      <c r="C9" s="21">
        <f>FV(C6/12,C4,C5,C3)</f>
        <v>810336.87888716708</v>
      </c>
    </row>
    <row r="10" spans="2:8">
      <c r="B10" s="20" t="s">
        <v>212</v>
      </c>
      <c r="C10" s="21">
        <f>C3+C5*C4</f>
        <v>-740000</v>
      </c>
    </row>
    <row r="11" spans="2:8">
      <c r="B11" s="20" t="s">
        <v>213</v>
      </c>
      <c r="C11" s="21">
        <f>C9+C10</f>
        <v>70336.878887167084</v>
      </c>
    </row>
    <row r="12" spans="2:8">
      <c r="B12" s="25"/>
      <c r="C12" s="25"/>
    </row>
  </sheetData>
  <dataConsolidate/>
  <conditionalFormatting sqref="C3:C6 C9">
    <cfRule type="expression" dxfId="15" priority="3">
      <formula>AND($E17=#REF!,C$1=#REF!)</formula>
    </cfRule>
  </conditionalFormatting>
  <conditionalFormatting sqref="H3:H6">
    <cfRule type="expression" dxfId="14" priority="2">
      <formula>AND($E17=#REF!,H$1=#REF!)</formula>
    </cfRule>
  </conditionalFormatting>
  <conditionalFormatting sqref="H7">
    <cfRule type="expression" dxfId="13" priority="1">
      <formula>AND($E21=#REF!,H$1=#REF!)</formula>
    </cfRule>
  </conditionalFormatting>
  <conditionalFormatting sqref="C10">
    <cfRule type="expression" dxfId="12" priority="4">
      <formula>AND($E25=#REF!,C$1=#REF!)</formula>
    </cfRule>
  </conditionalFormatting>
  <conditionalFormatting sqref="C11">
    <cfRule type="expression" dxfId="11" priority="5">
      <formula>AND($E27=#REF!,C$1=#REF!)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C10"/>
  <sheetViews>
    <sheetView showGridLines="0" zoomScale="85" zoomScaleNormal="85" workbookViewId="0">
      <selection activeCell="C13" sqref="C13"/>
    </sheetView>
  </sheetViews>
  <sheetFormatPr defaultRowHeight="13.8"/>
  <cols>
    <col min="1" max="1" width="39" style="27" customWidth="1"/>
    <col min="2" max="2" width="14.5546875" style="27" customWidth="1"/>
    <col min="3" max="3" width="17.109375" style="27" customWidth="1"/>
    <col min="4" max="4" width="9.5546875" style="27" bestFit="1" customWidth="1"/>
    <col min="5" max="256" width="9.109375" style="27"/>
    <col min="257" max="257" width="33.88671875" style="27" customWidth="1"/>
    <col min="258" max="258" width="10.44140625" style="27" bestFit="1" customWidth="1"/>
    <col min="259" max="512" width="9.109375" style="27"/>
    <col min="513" max="513" width="33.88671875" style="27" customWidth="1"/>
    <col min="514" max="514" width="10.44140625" style="27" bestFit="1" customWidth="1"/>
    <col min="515" max="768" width="9.109375" style="27"/>
    <col min="769" max="769" width="33.88671875" style="27" customWidth="1"/>
    <col min="770" max="770" width="10.44140625" style="27" bestFit="1" customWidth="1"/>
    <col min="771" max="1024" width="9.109375" style="27"/>
    <col min="1025" max="1025" width="33.88671875" style="27" customWidth="1"/>
    <col min="1026" max="1026" width="10.44140625" style="27" bestFit="1" customWidth="1"/>
    <col min="1027" max="1280" width="9.109375" style="27"/>
    <col min="1281" max="1281" width="33.88671875" style="27" customWidth="1"/>
    <col min="1282" max="1282" width="10.44140625" style="27" bestFit="1" customWidth="1"/>
    <col min="1283" max="1536" width="9.109375" style="27"/>
    <col min="1537" max="1537" width="33.88671875" style="27" customWidth="1"/>
    <col min="1538" max="1538" width="10.44140625" style="27" bestFit="1" customWidth="1"/>
    <col min="1539" max="1792" width="9.109375" style="27"/>
    <col min="1793" max="1793" width="33.88671875" style="27" customWidth="1"/>
    <col min="1794" max="1794" width="10.44140625" style="27" bestFit="1" customWidth="1"/>
    <col min="1795" max="2048" width="9.109375" style="27"/>
    <col min="2049" max="2049" width="33.88671875" style="27" customWidth="1"/>
    <col min="2050" max="2050" width="10.44140625" style="27" bestFit="1" customWidth="1"/>
    <col min="2051" max="2304" width="9.109375" style="27"/>
    <col min="2305" max="2305" width="33.88671875" style="27" customWidth="1"/>
    <col min="2306" max="2306" width="10.44140625" style="27" bestFit="1" customWidth="1"/>
    <col min="2307" max="2560" width="9.109375" style="27"/>
    <col min="2561" max="2561" width="33.88671875" style="27" customWidth="1"/>
    <col min="2562" max="2562" width="10.44140625" style="27" bestFit="1" customWidth="1"/>
    <col min="2563" max="2816" width="9.109375" style="27"/>
    <col min="2817" max="2817" width="33.88671875" style="27" customWidth="1"/>
    <col min="2818" max="2818" width="10.44140625" style="27" bestFit="1" customWidth="1"/>
    <col min="2819" max="3072" width="9.109375" style="27"/>
    <col min="3073" max="3073" width="33.88671875" style="27" customWidth="1"/>
    <col min="3074" max="3074" width="10.44140625" style="27" bestFit="1" customWidth="1"/>
    <col min="3075" max="3328" width="9.109375" style="27"/>
    <col min="3329" max="3329" width="33.88671875" style="27" customWidth="1"/>
    <col min="3330" max="3330" width="10.44140625" style="27" bestFit="1" customWidth="1"/>
    <col min="3331" max="3584" width="9.109375" style="27"/>
    <col min="3585" max="3585" width="33.88671875" style="27" customWidth="1"/>
    <col min="3586" max="3586" width="10.44140625" style="27" bestFit="1" customWidth="1"/>
    <col min="3587" max="3840" width="9.109375" style="27"/>
    <col min="3841" max="3841" width="33.88671875" style="27" customWidth="1"/>
    <col min="3842" max="3842" width="10.44140625" style="27" bestFit="1" customWidth="1"/>
    <col min="3843" max="4096" width="9.109375" style="27"/>
    <col min="4097" max="4097" width="33.88671875" style="27" customWidth="1"/>
    <col min="4098" max="4098" width="10.44140625" style="27" bestFit="1" customWidth="1"/>
    <col min="4099" max="4352" width="9.109375" style="27"/>
    <col min="4353" max="4353" width="33.88671875" style="27" customWidth="1"/>
    <col min="4354" max="4354" width="10.44140625" style="27" bestFit="1" customWidth="1"/>
    <col min="4355" max="4608" width="9.109375" style="27"/>
    <col min="4609" max="4609" width="33.88671875" style="27" customWidth="1"/>
    <col min="4610" max="4610" width="10.44140625" style="27" bestFit="1" customWidth="1"/>
    <col min="4611" max="4864" width="9.109375" style="27"/>
    <col min="4865" max="4865" width="33.88671875" style="27" customWidth="1"/>
    <col min="4866" max="4866" width="10.44140625" style="27" bestFit="1" customWidth="1"/>
    <col min="4867" max="5120" width="9.109375" style="27"/>
    <col min="5121" max="5121" width="33.88671875" style="27" customWidth="1"/>
    <col min="5122" max="5122" width="10.44140625" style="27" bestFit="1" customWidth="1"/>
    <col min="5123" max="5376" width="9.109375" style="27"/>
    <col min="5377" max="5377" width="33.88671875" style="27" customWidth="1"/>
    <col min="5378" max="5378" width="10.44140625" style="27" bestFit="1" customWidth="1"/>
    <col min="5379" max="5632" width="9.109375" style="27"/>
    <col min="5633" max="5633" width="33.88671875" style="27" customWidth="1"/>
    <col min="5634" max="5634" width="10.44140625" style="27" bestFit="1" customWidth="1"/>
    <col min="5635" max="5888" width="9.109375" style="27"/>
    <col min="5889" max="5889" width="33.88671875" style="27" customWidth="1"/>
    <col min="5890" max="5890" width="10.44140625" style="27" bestFit="1" customWidth="1"/>
    <col min="5891" max="6144" width="9.109375" style="27"/>
    <col min="6145" max="6145" width="33.88671875" style="27" customWidth="1"/>
    <col min="6146" max="6146" width="10.44140625" style="27" bestFit="1" customWidth="1"/>
    <col min="6147" max="6400" width="9.109375" style="27"/>
    <col min="6401" max="6401" width="33.88671875" style="27" customWidth="1"/>
    <col min="6402" max="6402" width="10.44140625" style="27" bestFit="1" customWidth="1"/>
    <col min="6403" max="6656" width="9.109375" style="27"/>
    <col min="6657" max="6657" width="33.88671875" style="27" customWidth="1"/>
    <col min="6658" max="6658" width="10.44140625" style="27" bestFit="1" customWidth="1"/>
    <col min="6659" max="6912" width="9.109375" style="27"/>
    <col min="6913" max="6913" width="33.88671875" style="27" customWidth="1"/>
    <col min="6914" max="6914" width="10.44140625" style="27" bestFit="1" customWidth="1"/>
    <col min="6915" max="7168" width="9.109375" style="27"/>
    <col min="7169" max="7169" width="33.88671875" style="27" customWidth="1"/>
    <col min="7170" max="7170" width="10.44140625" style="27" bestFit="1" customWidth="1"/>
    <col min="7171" max="7424" width="9.109375" style="27"/>
    <col min="7425" max="7425" width="33.88671875" style="27" customWidth="1"/>
    <col min="7426" max="7426" width="10.44140625" style="27" bestFit="1" customWidth="1"/>
    <col min="7427" max="7680" width="9.109375" style="27"/>
    <col min="7681" max="7681" width="33.88671875" style="27" customWidth="1"/>
    <col min="7682" max="7682" width="10.44140625" style="27" bestFit="1" customWidth="1"/>
    <col min="7683" max="7936" width="9.109375" style="27"/>
    <col min="7937" max="7937" width="33.88671875" style="27" customWidth="1"/>
    <col min="7938" max="7938" width="10.44140625" style="27" bestFit="1" customWidth="1"/>
    <col min="7939" max="8192" width="9.109375" style="27"/>
    <col min="8193" max="8193" width="33.88671875" style="27" customWidth="1"/>
    <col min="8194" max="8194" width="10.44140625" style="27" bestFit="1" customWidth="1"/>
    <col min="8195" max="8448" width="9.109375" style="27"/>
    <col min="8449" max="8449" width="33.88671875" style="27" customWidth="1"/>
    <col min="8450" max="8450" width="10.44140625" style="27" bestFit="1" customWidth="1"/>
    <col min="8451" max="8704" width="9.109375" style="27"/>
    <col min="8705" max="8705" width="33.88671875" style="27" customWidth="1"/>
    <col min="8706" max="8706" width="10.44140625" style="27" bestFit="1" customWidth="1"/>
    <col min="8707" max="8960" width="9.109375" style="27"/>
    <col min="8961" max="8961" width="33.88671875" style="27" customWidth="1"/>
    <col min="8962" max="8962" width="10.44140625" style="27" bestFit="1" customWidth="1"/>
    <col min="8963" max="9216" width="9.109375" style="27"/>
    <col min="9217" max="9217" width="33.88671875" style="27" customWidth="1"/>
    <col min="9218" max="9218" width="10.44140625" style="27" bestFit="1" customWidth="1"/>
    <col min="9219" max="9472" width="9.109375" style="27"/>
    <col min="9473" max="9473" width="33.88671875" style="27" customWidth="1"/>
    <col min="9474" max="9474" width="10.44140625" style="27" bestFit="1" customWidth="1"/>
    <col min="9475" max="9728" width="9.109375" style="27"/>
    <col min="9729" max="9729" width="33.88671875" style="27" customWidth="1"/>
    <col min="9730" max="9730" width="10.44140625" style="27" bestFit="1" customWidth="1"/>
    <col min="9731" max="9984" width="9.109375" style="27"/>
    <col min="9985" max="9985" width="33.88671875" style="27" customWidth="1"/>
    <col min="9986" max="9986" width="10.44140625" style="27" bestFit="1" customWidth="1"/>
    <col min="9987" max="10240" width="9.109375" style="27"/>
    <col min="10241" max="10241" width="33.88671875" style="27" customWidth="1"/>
    <col min="10242" max="10242" width="10.44140625" style="27" bestFit="1" customWidth="1"/>
    <col min="10243" max="10496" width="9.109375" style="27"/>
    <col min="10497" max="10497" width="33.88671875" style="27" customWidth="1"/>
    <col min="10498" max="10498" width="10.44140625" style="27" bestFit="1" customWidth="1"/>
    <col min="10499" max="10752" width="9.109375" style="27"/>
    <col min="10753" max="10753" width="33.88671875" style="27" customWidth="1"/>
    <col min="10754" max="10754" width="10.44140625" style="27" bestFit="1" customWidth="1"/>
    <col min="10755" max="11008" width="9.109375" style="27"/>
    <col min="11009" max="11009" width="33.88671875" style="27" customWidth="1"/>
    <col min="11010" max="11010" width="10.44140625" style="27" bestFit="1" customWidth="1"/>
    <col min="11011" max="11264" width="9.109375" style="27"/>
    <col min="11265" max="11265" width="33.88671875" style="27" customWidth="1"/>
    <col min="11266" max="11266" width="10.44140625" style="27" bestFit="1" customWidth="1"/>
    <col min="11267" max="11520" width="9.109375" style="27"/>
    <col min="11521" max="11521" width="33.88671875" style="27" customWidth="1"/>
    <col min="11522" max="11522" width="10.44140625" style="27" bestFit="1" customWidth="1"/>
    <col min="11523" max="11776" width="9.109375" style="27"/>
    <col min="11777" max="11777" width="33.88671875" style="27" customWidth="1"/>
    <col min="11778" max="11778" width="10.44140625" style="27" bestFit="1" customWidth="1"/>
    <col min="11779" max="12032" width="9.109375" style="27"/>
    <col min="12033" max="12033" width="33.88671875" style="27" customWidth="1"/>
    <col min="12034" max="12034" width="10.44140625" style="27" bestFit="1" customWidth="1"/>
    <col min="12035" max="12288" width="9.109375" style="27"/>
    <col min="12289" max="12289" width="33.88671875" style="27" customWidth="1"/>
    <col min="12290" max="12290" width="10.44140625" style="27" bestFit="1" customWidth="1"/>
    <col min="12291" max="12544" width="9.109375" style="27"/>
    <col min="12545" max="12545" width="33.88671875" style="27" customWidth="1"/>
    <col min="12546" max="12546" width="10.44140625" style="27" bestFit="1" customWidth="1"/>
    <col min="12547" max="12800" width="9.109375" style="27"/>
    <col min="12801" max="12801" width="33.88671875" style="27" customWidth="1"/>
    <col min="12802" max="12802" width="10.44140625" style="27" bestFit="1" customWidth="1"/>
    <col min="12803" max="13056" width="9.109375" style="27"/>
    <col min="13057" max="13057" width="33.88671875" style="27" customWidth="1"/>
    <col min="13058" max="13058" width="10.44140625" style="27" bestFit="1" customWidth="1"/>
    <col min="13059" max="13312" width="9.109375" style="27"/>
    <col min="13313" max="13313" width="33.88671875" style="27" customWidth="1"/>
    <col min="13314" max="13314" width="10.44140625" style="27" bestFit="1" customWidth="1"/>
    <col min="13315" max="13568" width="9.109375" style="27"/>
    <col min="13569" max="13569" width="33.88671875" style="27" customWidth="1"/>
    <col min="13570" max="13570" width="10.44140625" style="27" bestFit="1" customWidth="1"/>
    <col min="13571" max="13824" width="9.109375" style="27"/>
    <col min="13825" max="13825" width="33.88671875" style="27" customWidth="1"/>
    <col min="13826" max="13826" width="10.44140625" style="27" bestFit="1" customWidth="1"/>
    <col min="13827" max="14080" width="9.109375" style="27"/>
    <col min="14081" max="14081" width="33.88671875" style="27" customWidth="1"/>
    <col min="14082" max="14082" width="10.44140625" style="27" bestFit="1" customWidth="1"/>
    <col min="14083" max="14336" width="9.109375" style="27"/>
    <col min="14337" max="14337" width="33.88671875" style="27" customWidth="1"/>
    <col min="14338" max="14338" width="10.44140625" style="27" bestFit="1" customWidth="1"/>
    <col min="14339" max="14592" width="9.109375" style="27"/>
    <col min="14593" max="14593" width="33.88671875" style="27" customWidth="1"/>
    <col min="14594" max="14594" width="10.44140625" style="27" bestFit="1" customWidth="1"/>
    <col min="14595" max="14848" width="9.109375" style="27"/>
    <col min="14849" max="14849" width="33.88671875" style="27" customWidth="1"/>
    <col min="14850" max="14850" width="10.44140625" style="27" bestFit="1" customWidth="1"/>
    <col min="14851" max="15104" width="9.109375" style="27"/>
    <col min="15105" max="15105" width="33.88671875" style="27" customWidth="1"/>
    <col min="15106" max="15106" width="10.44140625" style="27" bestFit="1" customWidth="1"/>
    <col min="15107" max="15360" width="9.109375" style="27"/>
    <col min="15361" max="15361" width="33.88671875" style="27" customWidth="1"/>
    <col min="15362" max="15362" width="10.44140625" style="27" bestFit="1" customWidth="1"/>
    <col min="15363" max="15616" width="9.109375" style="27"/>
    <col min="15617" max="15617" width="33.88671875" style="27" customWidth="1"/>
    <col min="15618" max="15618" width="10.44140625" style="27" bestFit="1" customWidth="1"/>
    <col min="15619" max="15872" width="9.109375" style="27"/>
    <col min="15873" max="15873" width="33.88671875" style="27" customWidth="1"/>
    <col min="15874" max="15874" width="10.44140625" style="27" bestFit="1" customWidth="1"/>
    <col min="15875" max="16128" width="9.109375" style="27"/>
    <col min="16129" max="16129" width="33.88671875" style="27" customWidth="1"/>
    <col min="16130" max="16130" width="10.44140625" style="27" bestFit="1" customWidth="1"/>
    <col min="16131" max="16384" width="9.109375" style="27"/>
  </cols>
  <sheetData>
    <row r="1" spans="1:3">
      <c r="A1" s="20" t="s">
        <v>219</v>
      </c>
      <c r="B1" s="26">
        <v>100</v>
      </c>
    </row>
    <row r="2" spans="1:3">
      <c r="A2" s="20" t="s">
        <v>150</v>
      </c>
      <c r="B2" s="28">
        <v>45.5</v>
      </c>
    </row>
    <row r="3" spans="1:3">
      <c r="A3" s="20" t="s">
        <v>220</v>
      </c>
      <c r="B3" s="28">
        <v>54.5</v>
      </c>
    </row>
    <row r="4" spans="1:3">
      <c r="A4" s="20" t="s">
        <v>221</v>
      </c>
      <c r="B4" s="29"/>
      <c r="C4" s="30"/>
    </row>
    <row r="7" spans="1:3">
      <c r="A7" s="20" t="s">
        <v>222</v>
      </c>
      <c r="B7" s="31">
        <v>30000</v>
      </c>
    </row>
    <row r="8" spans="1:3">
      <c r="A8" s="20" t="s">
        <v>223</v>
      </c>
      <c r="B8" s="32">
        <v>0.15</v>
      </c>
    </row>
    <row r="9" spans="1:3">
      <c r="A9" s="20" t="s">
        <v>224</v>
      </c>
      <c r="B9" s="31">
        <v>-2500</v>
      </c>
      <c r="C9" s="30"/>
    </row>
    <row r="10" spans="1:3">
      <c r="A10" s="20" t="s">
        <v>225</v>
      </c>
      <c r="B10" s="33">
        <f>NPER(B8/12,B9,B7)</f>
        <v>13.082605583782653</v>
      </c>
    </row>
  </sheetData>
  <conditionalFormatting sqref="B1:B3">
    <cfRule type="expression" dxfId="10" priority="5">
      <formula>AND($E1=$B$3,B$1=$B$4)</formula>
    </cfRule>
  </conditionalFormatting>
  <conditionalFormatting sqref="B4">
    <cfRule type="expression" dxfId="9" priority="4">
      <formula>AND($E4=$B$3,B$1=$B$4)</formula>
    </cfRule>
  </conditionalFormatting>
  <conditionalFormatting sqref="B7:B10">
    <cfRule type="expression" dxfId="8" priority="3">
      <formula>AND($E7=$B$3,B$1=$B$4)</formula>
    </cfRule>
  </conditionalFormatting>
  <conditionalFormatting sqref="C9">
    <cfRule type="expression" dxfId="7" priority="1">
      <formula>AND($E9=$B$3,C$1=$B$4)</formula>
    </cfRule>
  </conditionalFormatting>
  <conditionalFormatting sqref="C4">
    <cfRule type="expression" dxfId="6" priority="2">
      <formula>AND($E4=$B$3,C$1=$B$4)</formula>
    </cfRule>
  </conditionalFormatting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O25"/>
  <sheetViews>
    <sheetView showGridLines="0" workbookViewId="0">
      <selection activeCell="F2" sqref="F2"/>
    </sheetView>
  </sheetViews>
  <sheetFormatPr defaultRowHeight="13.2"/>
  <cols>
    <col min="1" max="1" width="5.109375" style="43" customWidth="1"/>
    <col min="2" max="2" width="36.6640625" style="39" bestFit="1" customWidth="1"/>
    <col min="3" max="3" width="14" style="39" customWidth="1"/>
    <col min="4" max="4" width="13.5546875" style="39" customWidth="1"/>
    <col min="5" max="5" width="13.44140625" style="39" customWidth="1"/>
    <col min="6" max="6" width="18" style="39" customWidth="1"/>
    <col min="7" max="7" width="14.44140625" style="39" customWidth="1"/>
    <col min="8" max="8" width="11.5546875" style="39" bestFit="1" customWidth="1"/>
    <col min="9" max="9" width="12.33203125" style="39" bestFit="1" customWidth="1"/>
    <col min="10" max="10" width="8.6640625" style="39" bestFit="1" customWidth="1"/>
    <col min="11" max="11" width="9.5546875" style="39" bestFit="1" customWidth="1"/>
    <col min="12" max="12" width="11.6640625" style="39" bestFit="1" customWidth="1"/>
    <col min="13" max="13" width="5.44140625" style="39" customWidth="1"/>
    <col min="14" max="14" width="32.33203125" style="39" customWidth="1"/>
    <col min="15" max="15" width="10.109375" style="39" customWidth="1"/>
    <col min="16" max="254" width="9.109375" style="39"/>
    <col min="255" max="255" width="3" style="39" bestFit="1" customWidth="1"/>
    <col min="256" max="256" width="26.109375" style="39" bestFit="1" customWidth="1"/>
    <col min="257" max="257" width="10.109375" style="39" customWidth="1"/>
    <col min="258" max="258" width="11.5546875" style="39" customWidth="1"/>
    <col min="259" max="259" width="10.44140625" style="39" customWidth="1"/>
    <col min="260" max="260" width="11.6640625" style="39" customWidth="1"/>
    <col min="261" max="261" width="12.44140625" style="39" bestFit="1" customWidth="1"/>
    <col min="262" max="262" width="10.88671875" style="39" customWidth="1"/>
    <col min="263" max="263" width="10.33203125" style="39" customWidth="1"/>
    <col min="264" max="264" width="9" style="39" customWidth="1"/>
    <col min="265" max="265" width="8.5546875" style="39" customWidth="1"/>
    <col min="266" max="266" width="9.5546875" style="39" customWidth="1"/>
    <col min="267" max="267" width="5.44140625" style="39" customWidth="1"/>
    <col min="268" max="270" width="9.109375" style="39"/>
    <col min="271" max="271" width="12.44140625" style="39" bestFit="1" customWidth="1"/>
    <col min="272" max="510" width="9.109375" style="39"/>
    <col min="511" max="511" width="3" style="39" bestFit="1" customWidth="1"/>
    <col min="512" max="512" width="26.109375" style="39" bestFit="1" customWidth="1"/>
    <col min="513" max="513" width="10.109375" style="39" customWidth="1"/>
    <col min="514" max="514" width="11.5546875" style="39" customWidth="1"/>
    <col min="515" max="515" width="10.44140625" style="39" customWidth="1"/>
    <col min="516" max="516" width="11.6640625" style="39" customWidth="1"/>
    <col min="517" max="517" width="12.44140625" style="39" bestFit="1" customWidth="1"/>
    <col min="518" max="518" width="10.88671875" style="39" customWidth="1"/>
    <col min="519" max="519" width="10.33203125" style="39" customWidth="1"/>
    <col min="520" max="520" width="9" style="39" customWidth="1"/>
    <col min="521" max="521" width="8.5546875" style="39" customWidth="1"/>
    <col min="522" max="522" width="9.5546875" style="39" customWidth="1"/>
    <col min="523" max="523" width="5.44140625" style="39" customWidth="1"/>
    <col min="524" max="526" width="9.109375" style="39"/>
    <col min="527" max="527" width="12.44140625" style="39" bestFit="1" customWidth="1"/>
    <col min="528" max="766" width="9.109375" style="39"/>
    <col min="767" max="767" width="3" style="39" bestFit="1" customWidth="1"/>
    <col min="768" max="768" width="26.109375" style="39" bestFit="1" customWidth="1"/>
    <col min="769" max="769" width="10.109375" style="39" customWidth="1"/>
    <col min="770" max="770" width="11.5546875" style="39" customWidth="1"/>
    <col min="771" max="771" width="10.44140625" style="39" customWidth="1"/>
    <col min="772" max="772" width="11.6640625" style="39" customWidth="1"/>
    <col min="773" max="773" width="12.44140625" style="39" bestFit="1" customWidth="1"/>
    <col min="774" max="774" width="10.88671875" style="39" customWidth="1"/>
    <col min="775" max="775" width="10.33203125" style="39" customWidth="1"/>
    <col min="776" max="776" width="9" style="39" customWidth="1"/>
    <col min="777" max="777" width="8.5546875" style="39" customWidth="1"/>
    <col min="778" max="778" width="9.5546875" style="39" customWidth="1"/>
    <col min="779" max="779" width="5.44140625" style="39" customWidth="1"/>
    <col min="780" max="782" width="9.109375" style="39"/>
    <col min="783" max="783" width="12.44140625" style="39" bestFit="1" customWidth="1"/>
    <col min="784" max="1022" width="9.109375" style="39"/>
    <col min="1023" max="1023" width="3" style="39" bestFit="1" customWidth="1"/>
    <col min="1024" max="1024" width="26.109375" style="39" bestFit="1" customWidth="1"/>
    <col min="1025" max="1025" width="10.109375" style="39" customWidth="1"/>
    <col min="1026" max="1026" width="11.5546875" style="39" customWidth="1"/>
    <col min="1027" max="1027" width="10.44140625" style="39" customWidth="1"/>
    <col min="1028" max="1028" width="11.6640625" style="39" customWidth="1"/>
    <col min="1029" max="1029" width="12.44140625" style="39" bestFit="1" customWidth="1"/>
    <col min="1030" max="1030" width="10.88671875" style="39" customWidth="1"/>
    <col min="1031" max="1031" width="10.33203125" style="39" customWidth="1"/>
    <col min="1032" max="1032" width="9" style="39" customWidth="1"/>
    <col min="1033" max="1033" width="8.5546875" style="39" customWidth="1"/>
    <col min="1034" max="1034" width="9.5546875" style="39" customWidth="1"/>
    <col min="1035" max="1035" width="5.44140625" style="39" customWidth="1"/>
    <col min="1036" max="1038" width="9.109375" style="39"/>
    <col min="1039" max="1039" width="12.44140625" style="39" bestFit="1" customWidth="1"/>
    <col min="1040" max="1278" width="9.109375" style="39"/>
    <col min="1279" max="1279" width="3" style="39" bestFit="1" customWidth="1"/>
    <col min="1280" max="1280" width="26.109375" style="39" bestFit="1" customWidth="1"/>
    <col min="1281" max="1281" width="10.109375" style="39" customWidth="1"/>
    <col min="1282" max="1282" width="11.5546875" style="39" customWidth="1"/>
    <col min="1283" max="1283" width="10.44140625" style="39" customWidth="1"/>
    <col min="1284" max="1284" width="11.6640625" style="39" customWidth="1"/>
    <col min="1285" max="1285" width="12.44140625" style="39" bestFit="1" customWidth="1"/>
    <col min="1286" max="1286" width="10.88671875" style="39" customWidth="1"/>
    <col min="1287" max="1287" width="10.33203125" style="39" customWidth="1"/>
    <col min="1288" max="1288" width="9" style="39" customWidth="1"/>
    <col min="1289" max="1289" width="8.5546875" style="39" customWidth="1"/>
    <col min="1290" max="1290" width="9.5546875" style="39" customWidth="1"/>
    <col min="1291" max="1291" width="5.44140625" style="39" customWidth="1"/>
    <col min="1292" max="1294" width="9.109375" style="39"/>
    <col min="1295" max="1295" width="12.44140625" style="39" bestFit="1" customWidth="1"/>
    <col min="1296" max="1534" width="9.109375" style="39"/>
    <col min="1535" max="1535" width="3" style="39" bestFit="1" customWidth="1"/>
    <col min="1536" max="1536" width="26.109375" style="39" bestFit="1" customWidth="1"/>
    <col min="1537" max="1537" width="10.109375" style="39" customWidth="1"/>
    <col min="1538" max="1538" width="11.5546875" style="39" customWidth="1"/>
    <col min="1539" max="1539" width="10.44140625" style="39" customWidth="1"/>
    <col min="1540" max="1540" width="11.6640625" style="39" customWidth="1"/>
    <col min="1541" max="1541" width="12.44140625" style="39" bestFit="1" customWidth="1"/>
    <col min="1542" max="1542" width="10.88671875" style="39" customWidth="1"/>
    <col min="1543" max="1543" width="10.33203125" style="39" customWidth="1"/>
    <col min="1544" max="1544" width="9" style="39" customWidth="1"/>
    <col min="1545" max="1545" width="8.5546875" style="39" customWidth="1"/>
    <col min="1546" max="1546" width="9.5546875" style="39" customWidth="1"/>
    <col min="1547" max="1547" width="5.44140625" style="39" customWidth="1"/>
    <col min="1548" max="1550" width="9.109375" style="39"/>
    <col min="1551" max="1551" width="12.44140625" style="39" bestFit="1" customWidth="1"/>
    <col min="1552" max="1790" width="9.109375" style="39"/>
    <col min="1791" max="1791" width="3" style="39" bestFit="1" customWidth="1"/>
    <col min="1792" max="1792" width="26.109375" style="39" bestFit="1" customWidth="1"/>
    <col min="1793" max="1793" width="10.109375" style="39" customWidth="1"/>
    <col min="1794" max="1794" width="11.5546875" style="39" customWidth="1"/>
    <col min="1795" max="1795" width="10.44140625" style="39" customWidth="1"/>
    <col min="1796" max="1796" width="11.6640625" style="39" customWidth="1"/>
    <col min="1797" max="1797" width="12.44140625" style="39" bestFit="1" customWidth="1"/>
    <col min="1798" max="1798" width="10.88671875" style="39" customWidth="1"/>
    <col min="1799" max="1799" width="10.33203125" style="39" customWidth="1"/>
    <col min="1800" max="1800" width="9" style="39" customWidth="1"/>
    <col min="1801" max="1801" width="8.5546875" style="39" customWidth="1"/>
    <col min="1802" max="1802" width="9.5546875" style="39" customWidth="1"/>
    <col min="1803" max="1803" width="5.44140625" style="39" customWidth="1"/>
    <col min="1804" max="1806" width="9.109375" style="39"/>
    <col min="1807" max="1807" width="12.44140625" style="39" bestFit="1" customWidth="1"/>
    <col min="1808" max="2046" width="9.109375" style="39"/>
    <col min="2047" max="2047" width="3" style="39" bestFit="1" customWidth="1"/>
    <col min="2048" max="2048" width="26.109375" style="39" bestFit="1" customWidth="1"/>
    <col min="2049" max="2049" width="10.109375" style="39" customWidth="1"/>
    <col min="2050" max="2050" width="11.5546875" style="39" customWidth="1"/>
    <col min="2051" max="2051" width="10.44140625" style="39" customWidth="1"/>
    <col min="2052" max="2052" width="11.6640625" style="39" customWidth="1"/>
    <col min="2053" max="2053" width="12.44140625" style="39" bestFit="1" customWidth="1"/>
    <col min="2054" max="2054" width="10.88671875" style="39" customWidth="1"/>
    <col min="2055" max="2055" width="10.33203125" style="39" customWidth="1"/>
    <col min="2056" max="2056" width="9" style="39" customWidth="1"/>
    <col min="2057" max="2057" width="8.5546875" style="39" customWidth="1"/>
    <col min="2058" max="2058" width="9.5546875" style="39" customWidth="1"/>
    <col min="2059" max="2059" width="5.44140625" style="39" customWidth="1"/>
    <col min="2060" max="2062" width="9.109375" style="39"/>
    <col min="2063" max="2063" width="12.44140625" style="39" bestFit="1" customWidth="1"/>
    <col min="2064" max="2302" width="9.109375" style="39"/>
    <col min="2303" max="2303" width="3" style="39" bestFit="1" customWidth="1"/>
    <col min="2304" max="2304" width="26.109375" style="39" bestFit="1" customWidth="1"/>
    <col min="2305" max="2305" width="10.109375" style="39" customWidth="1"/>
    <col min="2306" max="2306" width="11.5546875" style="39" customWidth="1"/>
    <col min="2307" max="2307" width="10.44140625" style="39" customWidth="1"/>
    <col min="2308" max="2308" width="11.6640625" style="39" customWidth="1"/>
    <col min="2309" max="2309" width="12.44140625" style="39" bestFit="1" customWidth="1"/>
    <col min="2310" max="2310" width="10.88671875" style="39" customWidth="1"/>
    <col min="2311" max="2311" width="10.33203125" style="39" customWidth="1"/>
    <col min="2312" max="2312" width="9" style="39" customWidth="1"/>
    <col min="2313" max="2313" width="8.5546875" style="39" customWidth="1"/>
    <col min="2314" max="2314" width="9.5546875" style="39" customWidth="1"/>
    <col min="2315" max="2315" width="5.44140625" style="39" customWidth="1"/>
    <col min="2316" max="2318" width="9.109375" style="39"/>
    <col min="2319" max="2319" width="12.44140625" style="39" bestFit="1" customWidth="1"/>
    <col min="2320" max="2558" width="9.109375" style="39"/>
    <col min="2559" max="2559" width="3" style="39" bestFit="1" customWidth="1"/>
    <col min="2560" max="2560" width="26.109375" style="39" bestFit="1" customWidth="1"/>
    <col min="2561" max="2561" width="10.109375" style="39" customWidth="1"/>
    <col min="2562" max="2562" width="11.5546875" style="39" customWidth="1"/>
    <col min="2563" max="2563" width="10.44140625" style="39" customWidth="1"/>
    <col min="2564" max="2564" width="11.6640625" style="39" customWidth="1"/>
    <col min="2565" max="2565" width="12.44140625" style="39" bestFit="1" customWidth="1"/>
    <col min="2566" max="2566" width="10.88671875" style="39" customWidth="1"/>
    <col min="2567" max="2567" width="10.33203125" style="39" customWidth="1"/>
    <col min="2568" max="2568" width="9" style="39" customWidth="1"/>
    <col min="2569" max="2569" width="8.5546875" style="39" customWidth="1"/>
    <col min="2570" max="2570" width="9.5546875" style="39" customWidth="1"/>
    <col min="2571" max="2571" width="5.44140625" style="39" customWidth="1"/>
    <col min="2572" max="2574" width="9.109375" style="39"/>
    <col min="2575" max="2575" width="12.44140625" style="39" bestFit="1" customWidth="1"/>
    <col min="2576" max="2814" width="9.109375" style="39"/>
    <col min="2815" max="2815" width="3" style="39" bestFit="1" customWidth="1"/>
    <col min="2816" max="2816" width="26.109375" style="39" bestFit="1" customWidth="1"/>
    <col min="2817" max="2817" width="10.109375" style="39" customWidth="1"/>
    <col min="2818" max="2818" width="11.5546875" style="39" customWidth="1"/>
    <col min="2819" max="2819" width="10.44140625" style="39" customWidth="1"/>
    <col min="2820" max="2820" width="11.6640625" style="39" customWidth="1"/>
    <col min="2821" max="2821" width="12.44140625" style="39" bestFit="1" customWidth="1"/>
    <col min="2822" max="2822" width="10.88671875" style="39" customWidth="1"/>
    <col min="2823" max="2823" width="10.33203125" style="39" customWidth="1"/>
    <col min="2824" max="2824" width="9" style="39" customWidth="1"/>
    <col min="2825" max="2825" width="8.5546875" style="39" customWidth="1"/>
    <col min="2826" max="2826" width="9.5546875" style="39" customWidth="1"/>
    <col min="2827" max="2827" width="5.44140625" style="39" customWidth="1"/>
    <col min="2828" max="2830" width="9.109375" style="39"/>
    <col min="2831" max="2831" width="12.44140625" style="39" bestFit="1" customWidth="1"/>
    <col min="2832" max="3070" width="9.109375" style="39"/>
    <col min="3071" max="3071" width="3" style="39" bestFit="1" customWidth="1"/>
    <col min="3072" max="3072" width="26.109375" style="39" bestFit="1" customWidth="1"/>
    <col min="3073" max="3073" width="10.109375" style="39" customWidth="1"/>
    <col min="3074" max="3074" width="11.5546875" style="39" customWidth="1"/>
    <col min="3075" max="3075" width="10.44140625" style="39" customWidth="1"/>
    <col min="3076" max="3076" width="11.6640625" style="39" customWidth="1"/>
    <col min="3077" max="3077" width="12.44140625" style="39" bestFit="1" customWidth="1"/>
    <col min="3078" max="3078" width="10.88671875" style="39" customWidth="1"/>
    <col min="3079" max="3079" width="10.33203125" style="39" customWidth="1"/>
    <col min="3080" max="3080" width="9" style="39" customWidth="1"/>
    <col min="3081" max="3081" width="8.5546875" style="39" customWidth="1"/>
    <col min="3082" max="3082" width="9.5546875" style="39" customWidth="1"/>
    <col min="3083" max="3083" width="5.44140625" style="39" customWidth="1"/>
    <col min="3084" max="3086" width="9.109375" style="39"/>
    <col min="3087" max="3087" width="12.44140625" style="39" bestFit="1" customWidth="1"/>
    <col min="3088" max="3326" width="9.109375" style="39"/>
    <col min="3327" max="3327" width="3" style="39" bestFit="1" customWidth="1"/>
    <col min="3328" max="3328" width="26.109375" style="39" bestFit="1" customWidth="1"/>
    <col min="3329" max="3329" width="10.109375" style="39" customWidth="1"/>
    <col min="3330" max="3330" width="11.5546875" style="39" customWidth="1"/>
    <col min="3331" max="3331" width="10.44140625" style="39" customWidth="1"/>
    <col min="3332" max="3332" width="11.6640625" style="39" customWidth="1"/>
    <col min="3333" max="3333" width="12.44140625" style="39" bestFit="1" customWidth="1"/>
    <col min="3334" max="3334" width="10.88671875" style="39" customWidth="1"/>
    <col min="3335" max="3335" width="10.33203125" style="39" customWidth="1"/>
    <col min="3336" max="3336" width="9" style="39" customWidth="1"/>
    <col min="3337" max="3337" width="8.5546875" style="39" customWidth="1"/>
    <col min="3338" max="3338" width="9.5546875" style="39" customWidth="1"/>
    <col min="3339" max="3339" width="5.44140625" style="39" customWidth="1"/>
    <col min="3340" max="3342" width="9.109375" style="39"/>
    <col min="3343" max="3343" width="12.44140625" style="39" bestFit="1" customWidth="1"/>
    <col min="3344" max="3582" width="9.109375" style="39"/>
    <col min="3583" max="3583" width="3" style="39" bestFit="1" customWidth="1"/>
    <col min="3584" max="3584" width="26.109375" style="39" bestFit="1" customWidth="1"/>
    <col min="3585" max="3585" width="10.109375" style="39" customWidth="1"/>
    <col min="3586" max="3586" width="11.5546875" style="39" customWidth="1"/>
    <col min="3587" max="3587" width="10.44140625" style="39" customWidth="1"/>
    <col min="3588" max="3588" width="11.6640625" style="39" customWidth="1"/>
    <col min="3589" max="3589" width="12.44140625" style="39" bestFit="1" customWidth="1"/>
    <col min="3590" max="3590" width="10.88671875" style="39" customWidth="1"/>
    <col min="3591" max="3591" width="10.33203125" style="39" customWidth="1"/>
    <col min="3592" max="3592" width="9" style="39" customWidth="1"/>
    <col min="3593" max="3593" width="8.5546875" style="39" customWidth="1"/>
    <col min="3594" max="3594" width="9.5546875" style="39" customWidth="1"/>
    <col min="3595" max="3595" width="5.44140625" style="39" customWidth="1"/>
    <col min="3596" max="3598" width="9.109375" style="39"/>
    <col min="3599" max="3599" width="12.44140625" style="39" bestFit="1" customWidth="1"/>
    <col min="3600" max="3838" width="9.109375" style="39"/>
    <col min="3839" max="3839" width="3" style="39" bestFit="1" customWidth="1"/>
    <col min="3840" max="3840" width="26.109375" style="39" bestFit="1" customWidth="1"/>
    <col min="3841" max="3841" width="10.109375" style="39" customWidth="1"/>
    <col min="3842" max="3842" width="11.5546875" style="39" customWidth="1"/>
    <col min="3843" max="3843" width="10.44140625" style="39" customWidth="1"/>
    <col min="3844" max="3844" width="11.6640625" style="39" customWidth="1"/>
    <col min="3845" max="3845" width="12.44140625" style="39" bestFit="1" customWidth="1"/>
    <col min="3846" max="3846" width="10.88671875" style="39" customWidth="1"/>
    <col min="3847" max="3847" width="10.33203125" style="39" customWidth="1"/>
    <col min="3848" max="3848" width="9" style="39" customWidth="1"/>
    <col min="3849" max="3849" width="8.5546875" style="39" customWidth="1"/>
    <col min="3850" max="3850" width="9.5546875" style="39" customWidth="1"/>
    <col min="3851" max="3851" width="5.44140625" style="39" customWidth="1"/>
    <col min="3852" max="3854" width="9.109375" style="39"/>
    <col min="3855" max="3855" width="12.44140625" style="39" bestFit="1" customWidth="1"/>
    <col min="3856" max="4094" width="9.109375" style="39"/>
    <col min="4095" max="4095" width="3" style="39" bestFit="1" customWidth="1"/>
    <col min="4096" max="4096" width="26.109375" style="39" bestFit="1" customWidth="1"/>
    <col min="4097" max="4097" width="10.109375" style="39" customWidth="1"/>
    <col min="4098" max="4098" width="11.5546875" style="39" customWidth="1"/>
    <col min="4099" max="4099" width="10.44140625" style="39" customWidth="1"/>
    <col min="4100" max="4100" width="11.6640625" style="39" customWidth="1"/>
    <col min="4101" max="4101" width="12.44140625" style="39" bestFit="1" customWidth="1"/>
    <col min="4102" max="4102" width="10.88671875" style="39" customWidth="1"/>
    <col min="4103" max="4103" width="10.33203125" style="39" customWidth="1"/>
    <col min="4104" max="4104" width="9" style="39" customWidth="1"/>
    <col min="4105" max="4105" width="8.5546875" style="39" customWidth="1"/>
    <col min="4106" max="4106" width="9.5546875" style="39" customWidth="1"/>
    <col min="4107" max="4107" width="5.44140625" style="39" customWidth="1"/>
    <col min="4108" max="4110" width="9.109375" style="39"/>
    <col min="4111" max="4111" width="12.44140625" style="39" bestFit="1" customWidth="1"/>
    <col min="4112" max="4350" width="9.109375" style="39"/>
    <col min="4351" max="4351" width="3" style="39" bestFit="1" customWidth="1"/>
    <col min="4352" max="4352" width="26.109375" style="39" bestFit="1" customWidth="1"/>
    <col min="4353" max="4353" width="10.109375" style="39" customWidth="1"/>
    <col min="4354" max="4354" width="11.5546875" style="39" customWidth="1"/>
    <col min="4355" max="4355" width="10.44140625" style="39" customWidth="1"/>
    <col min="4356" max="4356" width="11.6640625" style="39" customWidth="1"/>
    <col min="4357" max="4357" width="12.44140625" style="39" bestFit="1" customWidth="1"/>
    <col min="4358" max="4358" width="10.88671875" style="39" customWidth="1"/>
    <col min="4359" max="4359" width="10.33203125" style="39" customWidth="1"/>
    <col min="4360" max="4360" width="9" style="39" customWidth="1"/>
    <col min="4361" max="4361" width="8.5546875" style="39" customWidth="1"/>
    <col min="4362" max="4362" width="9.5546875" style="39" customWidth="1"/>
    <col min="4363" max="4363" width="5.44140625" style="39" customWidth="1"/>
    <col min="4364" max="4366" width="9.109375" style="39"/>
    <col min="4367" max="4367" width="12.44140625" style="39" bestFit="1" customWidth="1"/>
    <col min="4368" max="4606" width="9.109375" style="39"/>
    <col min="4607" max="4607" width="3" style="39" bestFit="1" customWidth="1"/>
    <col min="4608" max="4608" width="26.109375" style="39" bestFit="1" customWidth="1"/>
    <col min="4609" max="4609" width="10.109375" style="39" customWidth="1"/>
    <col min="4610" max="4610" width="11.5546875" style="39" customWidth="1"/>
    <col min="4611" max="4611" width="10.44140625" style="39" customWidth="1"/>
    <col min="4612" max="4612" width="11.6640625" style="39" customWidth="1"/>
    <col min="4613" max="4613" width="12.44140625" style="39" bestFit="1" customWidth="1"/>
    <col min="4614" max="4614" width="10.88671875" style="39" customWidth="1"/>
    <col min="4615" max="4615" width="10.33203125" style="39" customWidth="1"/>
    <col min="4616" max="4616" width="9" style="39" customWidth="1"/>
    <col min="4617" max="4617" width="8.5546875" style="39" customWidth="1"/>
    <col min="4618" max="4618" width="9.5546875" style="39" customWidth="1"/>
    <col min="4619" max="4619" width="5.44140625" style="39" customWidth="1"/>
    <col min="4620" max="4622" width="9.109375" style="39"/>
    <col min="4623" max="4623" width="12.44140625" style="39" bestFit="1" customWidth="1"/>
    <col min="4624" max="4862" width="9.109375" style="39"/>
    <col min="4863" max="4863" width="3" style="39" bestFit="1" customWidth="1"/>
    <col min="4864" max="4864" width="26.109375" style="39" bestFit="1" customWidth="1"/>
    <col min="4865" max="4865" width="10.109375" style="39" customWidth="1"/>
    <col min="4866" max="4866" width="11.5546875" style="39" customWidth="1"/>
    <col min="4867" max="4867" width="10.44140625" style="39" customWidth="1"/>
    <col min="4868" max="4868" width="11.6640625" style="39" customWidth="1"/>
    <col min="4869" max="4869" width="12.44140625" style="39" bestFit="1" customWidth="1"/>
    <col min="4870" max="4870" width="10.88671875" style="39" customWidth="1"/>
    <col min="4871" max="4871" width="10.33203125" style="39" customWidth="1"/>
    <col min="4872" max="4872" width="9" style="39" customWidth="1"/>
    <col min="4873" max="4873" width="8.5546875" style="39" customWidth="1"/>
    <col min="4874" max="4874" width="9.5546875" style="39" customWidth="1"/>
    <col min="4875" max="4875" width="5.44140625" style="39" customWidth="1"/>
    <col min="4876" max="4878" width="9.109375" style="39"/>
    <col min="4879" max="4879" width="12.44140625" style="39" bestFit="1" customWidth="1"/>
    <col min="4880" max="5118" width="9.109375" style="39"/>
    <col min="5119" max="5119" width="3" style="39" bestFit="1" customWidth="1"/>
    <col min="5120" max="5120" width="26.109375" style="39" bestFit="1" customWidth="1"/>
    <col min="5121" max="5121" width="10.109375" style="39" customWidth="1"/>
    <col min="5122" max="5122" width="11.5546875" style="39" customWidth="1"/>
    <col min="5123" max="5123" width="10.44140625" style="39" customWidth="1"/>
    <col min="5124" max="5124" width="11.6640625" style="39" customWidth="1"/>
    <col min="5125" max="5125" width="12.44140625" style="39" bestFit="1" customWidth="1"/>
    <col min="5126" max="5126" width="10.88671875" style="39" customWidth="1"/>
    <col min="5127" max="5127" width="10.33203125" style="39" customWidth="1"/>
    <col min="5128" max="5128" width="9" style="39" customWidth="1"/>
    <col min="5129" max="5129" width="8.5546875" style="39" customWidth="1"/>
    <col min="5130" max="5130" width="9.5546875" style="39" customWidth="1"/>
    <col min="5131" max="5131" width="5.44140625" style="39" customWidth="1"/>
    <col min="5132" max="5134" width="9.109375" style="39"/>
    <col min="5135" max="5135" width="12.44140625" style="39" bestFit="1" customWidth="1"/>
    <col min="5136" max="5374" width="9.109375" style="39"/>
    <col min="5375" max="5375" width="3" style="39" bestFit="1" customWidth="1"/>
    <col min="5376" max="5376" width="26.109375" style="39" bestFit="1" customWidth="1"/>
    <col min="5377" max="5377" width="10.109375" style="39" customWidth="1"/>
    <col min="5378" max="5378" width="11.5546875" style="39" customWidth="1"/>
    <col min="5379" max="5379" width="10.44140625" style="39" customWidth="1"/>
    <col min="5380" max="5380" width="11.6640625" style="39" customWidth="1"/>
    <col min="5381" max="5381" width="12.44140625" style="39" bestFit="1" customWidth="1"/>
    <col min="5382" max="5382" width="10.88671875" style="39" customWidth="1"/>
    <col min="5383" max="5383" width="10.33203125" style="39" customWidth="1"/>
    <col min="5384" max="5384" width="9" style="39" customWidth="1"/>
    <col min="5385" max="5385" width="8.5546875" style="39" customWidth="1"/>
    <col min="5386" max="5386" width="9.5546875" style="39" customWidth="1"/>
    <col min="5387" max="5387" width="5.44140625" style="39" customWidth="1"/>
    <col min="5388" max="5390" width="9.109375" style="39"/>
    <col min="5391" max="5391" width="12.44140625" style="39" bestFit="1" customWidth="1"/>
    <col min="5392" max="5630" width="9.109375" style="39"/>
    <col min="5631" max="5631" width="3" style="39" bestFit="1" customWidth="1"/>
    <col min="5632" max="5632" width="26.109375" style="39" bestFit="1" customWidth="1"/>
    <col min="5633" max="5633" width="10.109375" style="39" customWidth="1"/>
    <col min="5634" max="5634" width="11.5546875" style="39" customWidth="1"/>
    <col min="5635" max="5635" width="10.44140625" style="39" customWidth="1"/>
    <col min="5636" max="5636" width="11.6640625" style="39" customWidth="1"/>
    <col min="5637" max="5637" width="12.44140625" style="39" bestFit="1" customWidth="1"/>
    <col min="5638" max="5638" width="10.88671875" style="39" customWidth="1"/>
    <col min="5639" max="5639" width="10.33203125" style="39" customWidth="1"/>
    <col min="5640" max="5640" width="9" style="39" customWidth="1"/>
    <col min="5641" max="5641" width="8.5546875" style="39" customWidth="1"/>
    <col min="5642" max="5642" width="9.5546875" style="39" customWidth="1"/>
    <col min="5643" max="5643" width="5.44140625" style="39" customWidth="1"/>
    <col min="5644" max="5646" width="9.109375" style="39"/>
    <col min="5647" max="5647" width="12.44140625" style="39" bestFit="1" customWidth="1"/>
    <col min="5648" max="5886" width="9.109375" style="39"/>
    <col min="5887" max="5887" width="3" style="39" bestFit="1" customWidth="1"/>
    <col min="5888" max="5888" width="26.109375" style="39" bestFit="1" customWidth="1"/>
    <col min="5889" max="5889" width="10.109375" style="39" customWidth="1"/>
    <col min="5890" max="5890" width="11.5546875" style="39" customWidth="1"/>
    <col min="5891" max="5891" width="10.44140625" style="39" customWidth="1"/>
    <col min="5892" max="5892" width="11.6640625" style="39" customWidth="1"/>
    <col min="5893" max="5893" width="12.44140625" style="39" bestFit="1" customWidth="1"/>
    <col min="5894" max="5894" width="10.88671875" style="39" customWidth="1"/>
    <col min="5895" max="5895" width="10.33203125" style="39" customWidth="1"/>
    <col min="5896" max="5896" width="9" style="39" customWidth="1"/>
    <col min="5897" max="5897" width="8.5546875" style="39" customWidth="1"/>
    <col min="5898" max="5898" width="9.5546875" style="39" customWidth="1"/>
    <col min="5899" max="5899" width="5.44140625" style="39" customWidth="1"/>
    <col min="5900" max="5902" width="9.109375" style="39"/>
    <col min="5903" max="5903" width="12.44140625" style="39" bestFit="1" customWidth="1"/>
    <col min="5904" max="6142" width="9.109375" style="39"/>
    <col min="6143" max="6143" width="3" style="39" bestFit="1" customWidth="1"/>
    <col min="6144" max="6144" width="26.109375" style="39" bestFit="1" customWidth="1"/>
    <col min="6145" max="6145" width="10.109375" style="39" customWidth="1"/>
    <col min="6146" max="6146" width="11.5546875" style="39" customWidth="1"/>
    <col min="6147" max="6147" width="10.44140625" style="39" customWidth="1"/>
    <col min="6148" max="6148" width="11.6640625" style="39" customWidth="1"/>
    <col min="6149" max="6149" width="12.44140625" style="39" bestFit="1" customWidth="1"/>
    <col min="6150" max="6150" width="10.88671875" style="39" customWidth="1"/>
    <col min="6151" max="6151" width="10.33203125" style="39" customWidth="1"/>
    <col min="6152" max="6152" width="9" style="39" customWidth="1"/>
    <col min="6153" max="6153" width="8.5546875" style="39" customWidth="1"/>
    <col min="6154" max="6154" width="9.5546875" style="39" customWidth="1"/>
    <col min="6155" max="6155" width="5.44140625" style="39" customWidth="1"/>
    <col min="6156" max="6158" width="9.109375" style="39"/>
    <col min="6159" max="6159" width="12.44140625" style="39" bestFit="1" customWidth="1"/>
    <col min="6160" max="6398" width="9.109375" style="39"/>
    <col min="6399" max="6399" width="3" style="39" bestFit="1" customWidth="1"/>
    <col min="6400" max="6400" width="26.109375" style="39" bestFit="1" customWidth="1"/>
    <col min="6401" max="6401" width="10.109375" style="39" customWidth="1"/>
    <col min="6402" max="6402" width="11.5546875" style="39" customWidth="1"/>
    <col min="6403" max="6403" width="10.44140625" style="39" customWidth="1"/>
    <col min="6404" max="6404" width="11.6640625" style="39" customWidth="1"/>
    <col min="6405" max="6405" width="12.44140625" style="39" bestFit="1" customWidth="1"/>
    <col min="6406" max="6406" width="10.88671875" style="39" customWidth="1"/>
    <col min="6407" max="6407" width="10.33203125" style="39" customWidth="1"/>
    <col min="6408" max="6408" width="9" style="39" customWidth="1"/>
    <col min="6409" max="6409" width="8.5546875" style="39" customWidth="1"/>
    <col min="6410" max="6410" width="9.5546875" style="39" customWidth="1"/>
    <col min="6411" max="6411" width="5.44140625" style="39" customWidth="1"/>
    <col min="6412" max="6414" width="9.109375" style="39"/>
    <col min="6415" max="6415" width="12.44140625" style="39" bestFit="1" customWidth="1"/>
    <col min="6416" max="6654" width="9.109375" style="39"/>
    <col min="6655" max="6655" width="3" style="39" bestFit="1" customWidth="1"/>
    <col min="6656" max="6656" width="26.109375" style="39" bestFit="1" customWidth="1"/>
    <col min="6657" max="6657" width="10.109375" style="39" customWidth="1"/>
    <col min="6658" max="6658" width="11.5546875" style="39" customWidth="1"/>
    <col min="6659" max="6659" width="10.44140625" style="39" customWidth="1"/>
    <col min="6660" max="6660" width="11.6640625" style="39" customWidth="1"/>
    <col min="6661" max="6661" width="12.44140625" style="39" bestFit="1" customWidth="1"/>
    <col min="6662" max="6662" width="10.88671875" style="39" customWidth="1"/>
    <col min="6663" max="6663" width="10.33203125" style="39" customWidth="1"/>
    <col min="6664" max="6664" width="9" style="39" customWidth="1"/>
    <col min="6665" max="6665" width="8.5546875" style="39" customWidth="1"/>
    <col min="6666" max="6666" width="9.5546875" style="39" customWidth="1"/>
    <col min="6667" max="6667" width="5.44140625" style="39" customWidth="1"/>
    <col min="6668" max="6670" width="9.109375" style="39"/>
    <col min="6671" max="6671" width="12.44140625" style="39" bestFit="1" customWidth="1"/>
    <col min="6672" max="6910" width="9.109375" style="39"/>
    <col min="6911" max="6911" width="3" style="39" bestFit="1" customWidth="1"/>
    <col min="6912" max="6912" width="26.109375" style="39" bestFit="1" customWidth="1"/>
    <col min="6913" max="6913" width="10.109375" style="39" customWidth="1"/>
    <col min="6914" max="6914" width="11.5546875" style="39" customWidth="1"/>
    <col min="6915" max="6915" width="10.44140625" style="39" customWidth="1"/>
    <col min="6916" max="6916" width="11.6640625" style="39" customWidth="1"/>
    <col min="6917" max="6917" width="12.44140625" style="39" bestFit="1" customWidth="1"/>
    <col min="6918" max="6918" width="10.88671875" style="39" customWidth="1"/>
    <col min="6919" max="6919" width="10.33203125" style="39" customWidth="1"/>
    <col min="6920" max="6920" width="9" style="39" customWidth="1"/>
    <col min="6921" max="6921" width="8.5546875" style="39" customWidth="1"/>
    <col min="6922" max="6922" width="9.5546875" style="39" customWidth="1"/>
    <col min="6923" max="6923" width="5.44140625" style="39" customWidth="1"/>
    <col min="6924" max="6926" width="9.109375" style="39"/>
    <col min="6927" max="6927" width="12.44140625" style="39" bestFit="1" customWidth="1"/>
    <col min="6928" max="7166" width="9.109375" style="39"/>
    <col min="7167" max="7167" width="3" style="39" bestFit="1" customWidth="1"/>
    <col min="7168" max="7168" width="26.109375" style="39" bestFit="1" customWidth="1"/>
    <col min="7169" max="7169" width="10.109375" style="39" customWidth="1"/>
    <col min="7170" max="7170" width="11.5546875" style="39" customWidth="1"/>
    <col min="7171" max="7171" width="10.44140625" style="39" customWidth="1"/>
    <col min="7172" max="7172" width="11.6640625" style="39" customWidth="1"/>
    <col min="7173" max="7173" width="12.44140625" style="39" bestFit="1" customWidth="1"/>
    <col min="7174" max="7174" width="10.88671875" style="39" customWidth="1"/>
    <col min="7175" max="7175" width="10.33203125" style="39" customWidth="1"/>
    <col min="7176" max="7176" width="9" style="39" customWidth="1"/>
    <col min="7177" max="7177" width="8.5546875" style="39" customWidth="1"/>
    <col min="7178" max="7178" width="9.5546875" style="39" customWidth="1"/>
    <col min="7179" max="7179" width="5.44140625" style="39" customWidth="1"/>
    <col min="7180" max="7182" width="9.109375" style="39"/>
    <col min="7183" max="7183" width="12.44140625" style="39" bestFit="1" customWidth="1"/>
    <col min="7184" max="7422" width="9.109375" style="39"/>
    <col min="7423" max="7423" width="3" style="39" bestFit="1" customWidth="1"/>
    <col min="7424" max="7424" width="26.109375" style="39" bestFit="1" customWidth="1"/>
    <col min="7425" max="7425" width="10.109375" style="39" customWidth="1"/>
    <col min="7426" max="7426" width="11.5546875" style="39" customWidth="1"/>
    <col min="7427" max="7427" width="10.44140625" style="39" customWidth="1"/>
    <col min="7428" max="7428" width="11.6640625" style="39" customWidth="1"/>
    <col min="7429" max="7429" width="12.44140625" style="39" bestFit="1" customWidth="1"/>
    <col min="7430" max="7430" width="10.88671875" style="39" customWidth="1"/>
    <col min="7431" max="7431" width="10.33203125" style="39" customWidth="1"/>
    <col min="7432" max="7432" width="9" style="39" customWidth="1"/>
    <col min="7433" max="7433" width="8.5546875" style="39" customWidth="1"/>
    <col min="7434" max="7434" width="9.5546875" style="39" customWidth="1"/>
    <col min="7435" max="7435" width="5.44140625" style="39" customWidth="1"/>
    <col min="7436" max="7438" width="9.109375" style="39"/>
    <col min="7439" max="7439" width="12.44140625" style="39" bestFit="1" customWidth="1"/>
    <col min="7440" max="7678" width="9.109375" style="39"/>
    <col min="7679" max="7679" width="3" style="39" bestFit="1" customWidth="1"/>
    <col min="7680" max="7680" width="26.109375" style="39" bestFit="1" customWidth="1"/>
    <col min="7681" max="7681" width="10.109375" style="39" customWidth="1"/>
    <col min="7682" max="7682" width="11.5546875" style="39" customWidth="1"/>
    <col min="7683" max="7683" width="10.44140625" style="39" customWidth="1"/>
    <col min="7684" max="7684" width="11.6640625" style="39" customWidth="1"/>
    <col min="7685" max="7685" width="12.44140625" style="39" bestFit="1" customWidth="1"/>
    <col min="7686" max="7686" width="10.88671875" style="39" customWidth="1"/>
    <col min="7687" max="7687" width="10.33203125" style="39" customWidth="1"/>
    <col min="7688" max="7688" width="9" style="39" customWidth="1"/>
    <col min="7689" max="7689" width="8.5546875" style="39" customWidth="1"/>
    <col min="7690" max="7690" width="9.5546875" style="39" customWidth="1"/>
    <col min="7691" max="7691" width="5.44140625" style="39" customWidth="1"/>
    <col min="7692" max="7694" width="9.109375" style="39"/>
    <col min="7695" max="7695" width="12.44140625" style="39" bestFit="1" customWidth="1"/>
    <col min="7696" max="7934" width="9.109375" style="39"/>
    <col min="7935" max="7935" width="3" style="39" bestFit="1" customWidth="1"/>
    <col min="7936" max="7936" width="26.109375" style="39" bestFit="1" customWidth="1"/>
    <col min="7937" max="7937" width="10.109375" style="39" customWidth="1"/>
    <col min="7938" max="7938" width="11.5546875" style="39" customWidth="1"/>
    <col min="7939" max="7939" width="10.44140625" style="39" customWidth="1"/>
    <col min="7940" max="7940" width="11.6640625" style="39" customWidth="1"/>
    <col min="7941" max="7941" width="12.44140625" style="39" bestFit="1" customWidth="1"/>
    <col min="7942" max="7942" width="10.88671875" style="39" customWidth="1"/>
    <col min="7943" max="7943" width="10.33203125" style="39" customWidth="1"/>
    <col min="7944" max="7944" width="9" style="39" customWidth="1"/>
    <col min="7945" max="7945" width="8.5546875" style="39" customWidth="1"/>
    <col min="7946" max="7946" width="9.5546875" style="39" customWidth="1"/>
    <col min="7947" max="7947" width="5.44140625" style="39" customWidth="1"/>
    <col min="7948" max="7950" width="9.109375" style="39"/>
    <col min="7951" max="7951" width="12.44140625" style="39" bestFit="1" customWidth="1"/>
    <col min="7952" max="8190" width="9.109375" style="39"/>
    <col min="8191" max="8191" width="3" style="39" bestFit="1" customWidth="1"/>
    <col min="8192" max="8192" width="26.109375" style="39" bestFit="1" customWidth="1"/>
    <col min="8193" max="8193" width="10.109375" style="39" customWidth="1"/>
    <col min="8194" max="8194" width="11.5546875" style="39" customWidth="1"/>
    <col min="8195" max="8195" width="10.44140625" style="39" customWidth="1"/>
    <col min="8196" max="8196" width="11.6640625" style="39" customWidth="1"/>
    <col min="8197" max="8197" width="12.44140625" style="39" bestFit="1" customWidth="1"/>
    <col min="8198" max="8198" width="10.88671875" style="39" customWidth="1"/>
    <col min="8199" max="8199" width="10.33203125" style="39" customWidth="1"/>
    <col min="8200" max="8200" width="9" style="39" customWidth="1"/>
    <col min="8201" max="8201" width="8.5546875" style="39" customWidth="1"/>
    <col min="8202" max="8202" width="9.5546875" style="39" customWidth="1"/>
    <col min="8203" max="8203" width="5.44140625" style="39" customWidth="1"/>
    <col min="8204" max="8206" width="9.109375" style="39"/>
    <col min="8207" max="8207" width="12.44140625" style="39" bestFit="1" customWidth="1"/>
    <col min="8208" max="8446" width="9.109375" style="39"/>
    <col min="8447" max="8447" width="3" style="39" bestFit="1" customWidth="1"/>
    <col min="8448" max="8448" width="26.109375" style="39" bestFit="1" customWidth="1"/>
    <col min="8449" max="8449" width="10.109375" style="39" customWidth="1"/>
    <col min="8450" max="8450" width="11.5546875" style="39" customWidth="1"/>
    <col min="8451" max="8451" width="10.44140625" style="39" customWidth="1"/>
    <col min="8452" max="8452" width="11.6640625" style="39" customWidth="1"/>
    <col min="8453" max="8453" width="12.44140625" style="39" bestFit="1" customWidth="1"/>
    <col min="8454" max="8454" width="10.88671875" style="39" customWidth="1"/>
    <col min="8455" max="8455" width="10.33203125" style="39" customWidth="1"/>
    <col min="8456" max="8456" width="9" style="39" customWidth="1"/>
    <col min="8457" max="8457" width="8.5546875" style="39" customWidth="1"/>
    <col min="8458" max="8458" width="9.5546875" style="39" customWidth="1"/>
    <col min="8459" max="8459" width="5.44140625" style="39" customWidth="1"/>
    <col min="8460" max="8462" width="9.109375" style="39"/>
    <col min="8463" max="8463" width="12.44140625" style="39" bestFit="1" customWidth="1"/>
    <col min="8464" max="8702" width="9.109375" style="39"/>
    <col min="8703" max="8703" width="3" style="39" bestFit="1" customWidth="1"/>
    <col min="8704" max="8704" width="26.109375" style="39" bestFit="1" customWidth="1"/>
    <col min="8705" max="8705" width="10.109375" style="39" customWidth="1"/>
    <col min="8706" max="8706" width="11.5546875" style="39" customWidth="1"/>
    <col min="8707" max="8707" width="10.44140625" style="39" customWidth="1"/>
    <col min="8708" max="8708" width="11.6640625" style="39" customWidth="1"/>
    <col min="8709" max="8709" width="12.44140625" style="39" bestFit="1" customWidth="1"/>
    <col min="8710" max="8710" width="10.88671875" style="39" customWidth="1"/>
    <col min="8711" max="8711" width="10.33203125" style="39" customWidth="1"/>
    <col min="8712" max="8712" width="9" style="39" customWidth="1"/>
    <col min="8713" max="8713" width="8.5546875" style="39" customWidth="1"/>
    <col min="8714" max="8714" width="9.5546875" style="39" customWidth="1"/>
    <col min="8715" max="8715" width="5.44140625" style="39" customWidth="1"/>
    <col min="8716" max="8718" width="9.109375" style="39"/>
    <col min="8719" max="8719" width="12.44140625" style="39" bestFit="1" customWidth="1"/>
    <col min="8720" max="8958" width="9.109375" style="39"/>
    <col min="8959" max="8959" width="3" style="39" bestFit="1" customWidth="1"/>
    <col min="8960" max="8960" width="26.109375" style="39" bestFit="1" customWidth="1"/>
    <col min="8961" max="8961" width="10.109375" style="39" customWidth="1"/>
    <col min="8962" max="8962" width="11.5546875" style="39" customWidth="1"/>
    <col min="8963" max="8963" width="10.44140625" style="39" customWidth="1"/>
    <col min="8964" max="8964" width="11.6640625" style="39" customWidth="1"/>
    <col min="8965" max="8965" width="12.44140625" style="39" bestFit="1" customWidth="1"/>
    <col min="8966" max="8966" width="10.88671875" style="39" customWidth="1"/>
    <col min="8967" max="8967" width="10.33203125" style="39" customWidth="1"/>
    <col min="8968" max="8968" width="9" style="39" customWidth="1"/>
    <col min="8969" max="8969" width="8.5546875" style="39" customWidth="1"/>
    <col min="8970" max="8970" width="9.5546875" style="39" customWidth="1"/>
    <col min="8971" max="8971" width="5.44140625" style="39" customWidth="1"/>
    <col min="8972" max="8974" width="9.109375" style="39"/>
    <col min="8975" max="8975" width="12.44140625" style="39" bestFit="1" customWidth="1"/>
    <col min="8976" max="9214" width="9.109375" style="39"/>
    <col min="9215" max="9215" width="3" style="39" bestFit="1" customWidth="1"/>
    <col min="9216" max="9216" width="26.109375" style="39" bestFit="1" customWidth="1"/>
    <col min="9217" max="9217" width="10.109375" style="39" customWidth="1"/>
    <col min="9218" max="9218" width="11.5546875" style="39" customWidth="1"/>
    <col min="9219" max="9219" width="10.44140625" style="39" customWidth="1"/>
    <col min="9220" max="9220" width="11.6640625" style="39" customWidth="1"/>
    <col min="9221" max="9221" width="12.44140625" style="39" bestFit="1" customWidth="1"/>
    <col min="9222" max="9222" width="10.88671875" style="39" customWidth="1"/>
    <col min="9223" max="9223" width="10.33203125" style="39" customWidth="1"/>
    <col min="9224" max="9224" width="9" style="39" customWidth="1"/>
    <col min="9225" max="9225" width="8.5546875" style="39" customWidth="1"/>
    <col min="9226" max="9226" width="9.5546875" style="39" customWidth="1"/>
    <col min="9227" max="9227" width="5.44140625" style="39" customWidth="1"/>
    <col min="9228" max="9230" width="9.109375" style="39"/>
    <col min="9231" max="9231" width="12.44140625" style="39" bestFit="1" customWidth="1"/>
    <col min="9232" max="9470" width="9.109375" style="39"/>
    <col min="9471" max="9471" width="3" style="39" bestFit="1" customWidth="1"/>
    <col min="9472" max="9472" width="26.109375" style="39" bestFit="1" customWidth="1"/>
    <col min="9473" max="9473" width="10.109375" style="39" customWidth="1"/>
    <col min="9474" max="9474" width="11.5546875" style="39" customWidth="1"/>
    <col min="9475" max="9475" width="10.44140625" style="39" customWidth="1"/>
    <col min="9476" max="9476" width="11.6640625" style="39" customWidth="1"/>
    <col min="9477" max="9477" width="12.44140625" style="39" bestFit="1" customWidth="1"/>
    <col min="9478" max="9478" width="10.88671875" style="39" customWidth="1"/>
    <col min="9479" max="9479" width="10.33203125" style="39" customWidth="1"/>
    <col min="9480" max="9480" width="9" style="39" customWidth="1"/>
    <col min="9481" max="9481" width="8.5546875" style="39" customWidth="1"/>
    <col min="9482" max="9482" width="9.5546875" style="39" customWidth="1"/>
    <col min="9483" max="9483" width="5.44140625" style="39" customWidth="1"/>
    <col min="9484" max="9486" width="9.109375" style="39"/>
    <col min="9487" max="9487" width="12.44140625" style="39" bestFit="1" customWidth="1"/>
    <col min="9488" max="9726" width="9.109375" style="39"/>
    <col min="9727" max="9727" width="3" style="39" bestFit="1" customWidth="1"/>
    <col min="9728" max="9728" width="26.109375" style="39" bestFit="1" customWidth="1"/>
    <col min="9729" max="9729" width="10.109375" style="39" customWidth="1"/>
    <col min="9730" max="9730" width="11.5546875" style="39" customWidth="1"/>
    <col min="9731" max="9731" width="10.44140625" style="39" customWidth="1"/>
    <col min="9732" max="9732" width="11.6640625" style="39" customWidth="1"/>
    <col min="9733" max="9733" width="12.44140625" style="39" bestFit="1" customWidth="1"/>
    <col min="9734" max="9734" width="10.88671875" style="39" customWidth="1"/>
    <col min="9735" max="9735" width="10.33203125" style="39" customWidth="1"/>
    <col min="9736" max="9736" width="9" style="39" customWidth="1"/>
    <col min="9737" max="9737" width="8.5546875" style="39" customWidth="1"/>
    <col min="9738" max="9738" width="9.5546875" style="39" customWidth="1"/>
    <col min="9739" max="9739" width="5.44140625" style="39" customWidth="1"/>
    <col min="9740" max="9742" width="9.109375" style="39"/>
    <col min="9743" max="9743" width="12.44140625" style="39" bestFit="1" customWidth="1"/>
    <col min="9744" max="9982" width="9.109375" style="39"/>
    <col min="9983" max="9983" width="3" style="39" bestFit="1" customWidth="1"/>
    <col min="9984" max="9984" width="26.109375" style="39" bestFit="1" customWidth="1"/>
    <col min="9985" max="9985" width="10.109375" style="39" customWidth="1"/>
    <col min="9986" max="9986" width="11.5546875" style="39" customWidth="1"/>
    <col min="9987" max="9987" width="10.44140625" style="39" customWidth="1"/>
    <col min="9988" max="9988" width="11.6640625" style="39" customWidth="1"/>
    <col min="9989" max="9989" width="12.44140625" style="39" bestFit="1" customWidth="1"/>
    <col min="9990" max="9990" width="10.88671875" style="39" customWidth="1"/>
    <col min="9991" max="9991" width="10.33203125" style="39" customWidth="1"/>
    <col min="9992" max="9992" width="9" style="39" customWidth="1"/>
    <col min="9993" max="9993" width="8.5546875" style="39" customWidth="1"/>
    <col min="9994" max="9994" width="9.5546875" style="39" customWidth="1"/>
    <col min="9995" max="9995" width="5.44140625" style="39" customWidth="1"/>
    <col min="9996" max="9998" width="9.109375" style="39"/>
    <col min="9999" max="9999" width="12.44140625" style="39" bestFit="1" customWidth="1"/>
    <col min="10000" max="10238" width="9.109375" style="39"/>
    <col min="10239" max="10239" width="3" style="39" bestFit="1" customWidth="1"/>
    <col min="10240" max="10240" width="26.109375" style="39" bestFit="1" customWidth="1"/>
    <col min="10241" max="10241" width="10.109375" style="39" customWidth="1"/>
    <col min="10242" max="10242" width="11.5546875" style="39" customWidth="1"/>
    <col min="10243" max="10243" width="10.44140625" style="39" customWidth="1"/>
    <col min="10244" max="10244" width="11.6640625" style="39" customWidth="1"/>
    <col min="10245" max="10245" width="12.44140625" style="39" bestFit="1" customWidth="1"/>
    <col min="10246" max="10246" width="10.88671875" style="39" customWidth="1"/>
    <col min="10247" max="10247" width="10.33203125" style="39" customWidth="1"/>
    <col min="10248" max="10248" width="9" style="39" customWidth="1"/>
    <col min="10249" max="10249" width="8.5546875" style="39" customWidth="1"/>
    <col min="10250" max="10250" width="9.5546875" style="39" customWidth="1"/>
    <col min="10251" max="10251" width="5.44140625" style="39" customWidth="1"/>
    <col min="10252" max="10254" width="9.109375" style="39"/>
    <col min="10255" max="10255" width="12.44140625" style="39" bestFit="1" customWidth="1"/>
    <col min="10256" max="10494" width="9.109375" style="39"/>
    <col min="10495" max="10495" width="3" style="39" bestFit="1" customWidth="1"/>
    <col min="10496" max="10496" width="26.109375" style="39" bestFit="1" customWidth="1"/>
    <col min="10497" max="10497" width="10.109375" style="39" customWidth="1"/>
    <col min="10498" max="10498" width="11.5546875" style="39" customWidth="1"/>
    <col min="10499" max="10499" width="10.44140625" style="39" customWidth="1"/>
    <col min="10500" max="10500" width="11.6640625" style="39" customWidth="1"/>
    <col min="10501" max="10501" width="12.44140625" style="39" bestFit="1" customWidth="1"/>
    <col min="10502" max="10502" width="10.88671875" style="39" customWidth="1"/>
    <col min="10503" max="10503" width="10.33203125" style="39" customWidth="1"/>
    <col min="10504" max="10504" width="9" style="39" customWidth="1"/>
    <col min="10505" max="10505" width="8.5546875" style="39" customWidth="1"/>
    <col min="10506" max="10506" width="9.5546875" style="39" customWidth="1"/>
    <col min="10507" max="10507" width="5.44140625" style="39" customWidth="1"/>
    <col min="10508" max="10510" width="9.109375" style="39"/>
    <col min="10511" max="10511" width="12.44140625" style="39" bestFit="1" customWidth="1"/>
    <col min="10512" max="10750" width="9.109375" style="39"/>
    <col min="10751" max="10751" width="3" style="39" bestFit="1" customWidth="1"/>
    <col min="10752" max="10752" width="26.109375" style="39" bestFit="1" customWidth="1"/>
    <col min="10753" max="10753" width="10.109375" style="39" customWidth="1"/>
    <col min="10754" max="10754" width="11.5546875" style="39" customWidth="1"/>
    <col min="10755" max="10755" width="10.44140625" style="39" customWidth="1"/>
    <col min="10756" max="10756" width="11.6640625" style="39" customWidth="1"/>
    <col min="10757" max="10757" width="12.44140625" style="39" bestFit="1" customWidth="1"/>
    <col min="10758" max="10758" width="10.88671875" style="39" customWidth="1"/>
    <col min="10759" max="10759" width="10.33203125" style="39" customWidth="1"/>
    <col min="10760" max="10760" width="9" style="39" customWidth="1"/>
    <col min="10761" max="10761" width="8.5546875" style="39" customWidth="1"/>
    <col min="10762" max="10762" width="9.5546875" style="39" customWidth="1"/>
    <col min="10763" max="10763" width="5.44140625" style="39" customWidth="1"/>
    <col min="10764" max="10766" width="9.109375" style="39"/>
    <col min="10767" max="10767" width="12.44140625" style="39" bestFit="1" customWidth="1"/>
    <col min="10768" max="11006" width="9.109375" style="39"/>
    <col min="11007" max="11007" width="3" style="39" bestFit="1" customWidth="1"/>
    <col min="11008" max="11008" width="26.109375" style="39" bestFit="1" customWidth="1"/>
    <col min="11009" max="11009" width="10.109375" style="39" customWidth="1"/>
    <col min="11010" max="11010" width="11.5546875" style="39" customWidth="1"/>
    <col min="11011" max="11011" width="10.44140625" style="39" customWidth="1"/>
    <col min="11012" max="11012" width="11.6640625" style="39" customWidth="1"/>
    <col min="11013" max="11013" width="12.44140625" style="39" bestFit="1" customWidth="1"/>
    <col min="11014" max="11014" width="10.88671875" style="39" customWidth="1"/>
    <col min="11015" max="11015" width="10.33203125" style="39" customWidth="1"/>
    <col min="11016" max="11016" width="9" style="39" customWidth="1"/>
    <col min="11017" max="11017" width="8.5546875" style="39" customWidth="1"/>
    <col min="11018" max="11018" width="9.5546875" style="39" customWidth="1"/>
    <col min="11019" max="11019" width="5.44140625" style="39" customWidth="1"/>
    <col min="11020" max="11022" width="9.109375" style="39"/>
    <col min="11023" max="11023" width="12.44140625" style="39" bestFit="1" customWidth="1"/>
    <col min="11024" max="11262" width="9.109375" style="39"/>
    <col min="11263" max="11263" width="3" style="39" bestFit="1" customWidth="1"/>
    <col min="11264" max="11264" width="26.109375" style="39" bestFit="1" customWidth="1"/>
    <col min="11265" max="11265" width="10.109375" style="39" customWidth="1"/>
    <col min="11266" max="11266" width="11.5546875" style="39" customWidth="1"/>
    <col min="11267" max="11267" width="10.44140625" style="39" customWidth="1"/>
    <col min="11268" max="11268" width="11.6640625" style="39" customWidth="1"/>
    <col min="11269" max="11269" width="12.44140625" style="39" bestFit="1" customWidth="1"/>
    <col min="11270" max="11270" width="10.88671875" style="39" customWidth="1"/>
    <col min="11271" max="11271" width="10.33203125" style="39" customWidth="1"/>
    <col min="11272" max="11272" width="9" style="39" customWidth="1"/>
    <col min="11273" max="11273" width="8.5546875" style="39" customWidth="1"/>
    <col min="11274" max="11274" width="9.5546875" style="39" customWidth="1"/>
    <col min="11275" max="11275" width="5.44140625" style="39" customWidth="1"/>
    <col min="11276" max="11278" width="9.109375" style="39"/>
    <col min="11279" max="11279" width="12.44140625" style="39" bestFit="1" customWidth="1"/>
    <col min="11280" max="11518" width="9.109375" style="39"/>
    <col min="11519" max="11519" width="3" style="39" bestFit="1" customWidth="1"/>
    <col min="11520" max="11520" width="26.109375" style="39" bestFit="1" customWidth="1"/>
    <col min="11521" max="11521" width="10.109375" style="39" customWidth="1"/>
    <col min="11522" max="11522" width="11.5546875" style="39" customWidth="1"/>
    <col min="11523" max="11523" width="10.44140625" style="39" customWidth="1"/>
    <col min="11524" max="11524" width="11.6640625" style="39" customWidth="1"/>
    <col min="11525" max="11525" width="12.44140625" style="39" bestFit="1" customWidth="1"/>
    <col min="11526" max="11526" width="10.88671875" style="39" customWidth="1"/>
    <col min="11527" max="11527" width="10.33203125" style="39" customWidth="1"/>
    <col min="11528" max="11528" width="9" style="39" customWidth="1"/>
    <col min="11529" max="11529" width="8.5546875" style="39" customWidth="1"/>
    <col min="11530" max="11530" width="9.5546875" style="39" customWidth="1"/>
    <col min="11531" max="11531" width="5.44140625" style="39" customWidth="1"/>
    <col min="11532" max="11534" width="9.109375" style="39"/>
    <col min="11535" max="11535" width="12.44140625" style="39" bestFit="1" customWidth="1"/>
    <col min="11536" max="11774" width="9.109375" style="39"/>
    <col min="11775" max="11775" width="3" style="39" bestFit="1" customWidth="1"/>
    <col min="11776" max="11776" width="26.109375" style="39" bestFit="1" customWidth="1"/>
    <col min="11777" max="11777" width="10.109375" style="39" customWidth="1"/>
    <col min="11778" max="11778" width="11.5546875" style="39" customWidth="1"/>
    <col min="11779" max="11779" width="10.44140625" style="39" customWidth="1"/>
    <col min="11780" max="11780" width="11.6640625" style="39" customWidth="1"/>
    <col min="11781" max="11781" width="12.44140625" style="39" bestFit="1" customWidth="1"/>
    <col min="11782" max="11782" width="10.88671875" style="39" customWidth="1"/>
    <col min="11783" max="11783" width="10.33203125" style="39" customWidth="1"/>
    <col min="11784" max="11784" width="9" style="39" customWidth="1"/>
    <col min="11785" max="11785" width="8.5546875" style="39" customWidth="1"/>
    <col min="11786" max="11786" width="9.5546875" style="39" customWidth="1"/>
    <col min="11787" max="11787" width="5.44140625" style="39" customWidth="1"/>
    <col min="11788" max="11790" width="9.109375" style="39"/>
    <col min="11791" max="11791" width="12.44140625" style="39" bestFit="1" customWidth="1"/>
    <col min="11792" max="12030" width="9.109375" style="39"/>
    <col min="12031" max="12031" width="3" style="39" bestFit="1" customWidth="1"/>
    <col min="12032" max="12032" width="26.109375" style="39" bestFit="1" customWidth="1"/>
    <col min="12033" max="12033" width="10.109375" style="39" customWidth="1"/>
    <col min="12034" max="12034" width="11.5546875" style="39" customWidth="1"/>
    <col min="12035" max="12035" width="10.44140625" style="39" customWidth="1"/>
    <col min="12036" max="12036" width="11.6640625" style="39" customWidth="1"/>
    <col min="12037" max="12037" width="12.44140625" style="39" bestFit="1" customWidth="1"/>
    <col min="12038" max="12038" width="10.88671875" style="39" customWidth="1"/>
    <col min="12039" max="12039" width="10.33203125" style="39" customWidth="1"/>
    <col min="12040" max="12040" width="9" style="39" customWidth="1"/>
    <col min="12041" max="12041" width="8.5546875" style="39" customWidth="1"/>
    <col min="12042" max="12042" width="9.5546875" style="39" customWidth="1"/>
    <col min="12043" max="12043" width="5.44140625" style="39" customWidth="1"/>
    <col min="12044" max="12046" width="9.109375" style="39"/>
    <col min="12047" max="12047" width="12.44140625" style="39" bestFit="1" customWidth="1"/>
    <col min="12048" max="12286" width="9.109375" style="39"/>
    <col min="12287" max="12287" width="3" style="39" bestFit="1" customWidth="1"/>
    <col min="12288" max="12288" width="26.109375" style="39" bestFit="1" customWidth="1"/>
    <col min="12289" max="12289" width="10.109375" style="39" customWidth="1"/>
    <col min="12290" max="12290" width="11.5546875" style="39" customWidth="1"/>
    <col min="12291" max="12291" width="10.44140625" style="39" customWidth="1"/>
    <col min="12292" max="12292" width="11.6640625" style="39" customWidth="1"/>
    <col min="12293" max="12293" width="12.44140625" style="39" bestFit="1" customWidth="1"/>
    <col min="12294" max="12294" width="10.88671875" style="39" customWidth="1"/>
    <col min="12295" max="12295" width="10.33203125" style="39" customWidth="1"/>
    <col min="12296" max="12296" width="9" style="39" customWidth="1"/>
    <col min="12297" max="12297" width="8.5546875" style="39" customWidth="1"/>
    <col min="12298" max="12298" width="9.5546875" style="39" customWidth="1"/>
    <col min="12299" max="12299" width="5.44140625" style="39" customWidth="1"/>
    <col min="12300" max="12302" width="9.109375" style="39"/>
    <col min="12303" max="12303" width="12.44140625" style="39" bestFit="1" customWidth="1"/>
    <col min="12304" max="12542" width="9.109375" style="39"/>
    <col min="12543" max="12543" width="3" style="39" bestFit="1" customWidth="1"/>
    <col min="12544" max="12544" width="26.109375" style="39" bestFit="1" customWidth="1"/>
    <col min="12545" max="12545" width="10.109375" style="39" customWidth="1"/>
    <col min="12546" max="12546" width="11.5546875" style="39" customWidth="1"/>
    <col min="12547" max="12547" width="10.44140625" style="39" customWidth="1"/>
    <col min="12548" max="12548" width="11.6640625" style="39" customWidth="1"/>
    <col min="12549" max="12549" width="12.44140625" style="39" bestFit="1" customWidth="1"/>
    <col min="12550" max="12550" width="10.88671875" style="39" customWidth="1"/>
    <col min="12551" max="12551" width="10.33203125" style="39" customWidth="1"/>
    <col min="12552" max="12552" width="9" style="39" customWidth="1"/>
    <col min="12553" max="12553" width="8.5546875" style="39" customWidth="1"/>
    <col min="12554" max="12554" width="9.5546875" style="39" customWidth="1"/>
    <col min="12555" max="12555" width="5.44140625" style="39" customWidth="1"/>
    <col min="12556" max="12558" width="9.109375" style="39"/>
    <col min="12559" max="12559" width="12.44140625" style="39" bestFit="1" customWidth="1"/>
    <col min="12560" max="12798" width="9.109375" style="39"/>
    <col min="12799" max="12799" width="3" style="39" bestFit="1" customWidth="1"/>
    <col min="12800" max="12800" width="26.109375" style="39" bestFit="1" customWidth="1"/>
    <col min="12801" max="12801" width="10.109375" style="39" customWidth="1"/>
    <col min="12802" max="12802" width="11.5546875" style="39" customWidth="1"/>
    <col min="12803" max="12803" width="10.44140625" style="39" customWidth="1"/>
    <col min="12804" max="12804" width="11.6640625" style="39" customWidth="1"/>
    <col min="12805" max="12805" width="12.44140625" style="39" bestFit="1" customWidth="1"/>
    <col min="12806" max="12806" width="10.88671875" style="39" customWidth="1"/>
    <col min="12807" max="12807" width="10.33203125" style="39" customWidth="1"/>
    <col min="12808" max="12808" width="9" style="39" customWidth="1"/>
    <col min="12809" max="12809" width="8.5546875" style="39" customWidth="1"/>
    <col min="12810" max="12810" width="9.5546875" style="39" customWidth="1"/>
    <col min="12811" max="12811" width="5.44140625" style="39" customWidth="1"/>
    <col min="12812" max="12814" width="9.109375" style="39"/>
    <col min="12815" max="12815" width="12.44140625" style="39" bestFit="1" customWidth="1"/>
    <col min="12816" max="13054" width="9.109375" style="39"/>
    <col min="13055" max="13055" width="3" style="39" bestFit="1" customWidth="1"/>
    <col min="13056" max="13056" width="26.109375" style="39" bestFit="1" customWidth="1"/>
    <col min="13057" max="13057" width="10.109375" style="39" customWidth="1"/>
    <col min="13058" max="13058" width="11.5546875" style="39" customWidth="1"/>
    <col min="13059" max="13059" width="10.44140625" style="39" customWidth="1"/>
    <col min="13060" max="13060" width="11.6640625" style="39" customWidth="1"/>
    <col min="13061" max="13061" width="12.44140625" style="39" bestFit="1" customWidth="1"/>
    <col min="13062" max="13062" width="10.88671875" style="39" customWidth="1"/>
    <col min="13063" max="13063" width="10.33203125" style="39" customWidth="1"/>
    <col min="13064" max="13064" width="9" style="39" customWidth="1"/>
    <col min="13065" max="13065" width="8.5546875" style="39" customWidth="1"/>
    <col min="13066" max="13066" width="9.5546875" style="39" customWidth="1"/>
    <col min="13067" max="13067" width="5.44140625" style="39" customWidth="1"/>
    <col min="13068" max="13070" width="9.109375" style="39"/>
    <col min="13071" max="13071" width="12.44140625" style="39" bestFit="1" customWidth="1"/>
    <col min="13072" max="13310" width="9.109375" style="39"/>
    <col min="13311" max="13311" width="3" style="39" bestFit="1" customWidth="1"/>
    <col min="13312" max="13312" width="26.109375" style="39" bestFit="1" customWidth="1"/>
    <col min="13313" max="13313" width="10.109375" style="39" customWidth="1"/>
    <col min="13314" max="13314" width="11.5546875" style="39" customWidth="1"/>
    <col min="13315" max="13315" width="10.44140625" style="39" customWidth="1"/>
    <col min="13316" max="13316" width="11.6640625" style="39" customWidth="1"/>
    <col min="13317" max="13317" width="12.44140625" style="39" bestFit="1" customWidth="1"/>
    <col min="13318" max="13318" width="10.88671875" style="39" customWidth="1"/>
    <col min="13319" max="13319" width="10.33203125" style="39" customWidth="1"/>
    <col min="13320" max="13320" width="9" style="39" customWidth="1"/>
    <col min="13321" max="13321" width="8.5546875" style="39" customWidth="1"/>
    <col min="13322" max="13322" width="9.5546875" style="39" customWidth="1"/>
    <col min="13323" max="13323" width="5.44140625" style="39" customWidth="1"/>
    <col min="13324" max="13326" width="9.109375" style="39"/>
    <col min="13327" max="13327" width="12.44140625" style="39" bestFit="1" customWidth="1"/>
    <col min="13328" max="13566" width="9.109375" style="39"/>
    <col min="13567" max="13567" width="3" style="39" bestFit="1" customWidth="1"/>
    <col min="13568" max="13568" width="26.109375" style="39" bestFit="1" customWidth="1"/>
    <col min="13569" max="13569" width="10.109375" style="39" customWidth="1"/>
    <col min="13570" max="13570" width="11.5546875" style="39" customWidth="1"/>
    <col min="13571" max="13571" width="10.44140625" style="39" customWidth="1"/>
    <col min="13572" max="13572" width="11.6640625" style="39" customWidth="1"/>
    <col min="13573" max="13573" width="12.44140625" style="39" bestFit="1" customWidth="1"/>
    <col min="13574" max="13574" width="10.88671875" style="39" customWidth="1"/>
    <col min="13575" max="13575" width="10.33203125" style="39" customWidth="1"/>
    <col min="13576" max="13576" width="9" style="39" customWidth="1"/>
    <col min="13577" max="13577" width="8.5546875" style="39" customWidth="1"/>
    <col min="13578" max="13578" width="9.5546875" style="39" customWidth="1"/>
    <col min="13579" max="13579" width="5.44140625" style="39" customWidth="1"/>
    <col min="13580" max="13582" width="9.109375" style="39"/>
    <col min="13583" max="13583" width="12.44140625" style="39" bestFit="1" customWidth="1"/>
    <col min="13584" max="13822" width="9.109375" style="39"/>
    <col min="13823" max="13823" width="3" style="39" bestFit="1" customWidth="1"/>
    <col min="13824" max="13824" width="26.109375" style="39" bestFit="1" customWidth="1"/>
    <col min="13825" max="13825" width="10.109375" style="39" customWidth="1"/>
    <col min="13826" max="13826" width="11.5546875" style="39" customWidth="1"/>
    <col min="13827" max="13827" width="10.44140625" style="39" customWidth="1"/>
    <col min="13828" max="13828" width="11.6640625" style="39" customWidth="1"/>
    <col min="13829" max="13829" width="12.44140625" style="39" bestFit="1" customWidth="1"/>
    <col min="13830" max="13830" width="10.88671875" style="39" customWidth="1"/>
    <col min="13831" max="13831" width="10.33203125" style="39" customWidth="1"/>
    <col min="13832" max="13832" width="9" style="39" customWidth="1"/>
    <col min="13833" max="13833" width="8.5546875" style="39" customWidth="1"/>
    <col min="13834" max="13834" width="9.5546875" style="39" customWidth="1"/>
    <col min="13835" max="13835" width="5.44140625" style="39" customWidth="1"/>
    <col min="13836" max="13838" width="9.109375" style="39"/>
    <col min="13839" max="13839" width="12.44140625" style="39" bestFit="1" customWidth="1"/>
    <col min="13840" max="14078" width="9.109375" style="39"/>
    <col min="14079" max="14079" width="3" style="39" bestFit="1" customWidth="1"/>
    <col min="14080" max="14080" width="26.109375" style="39" bestFit="1" customWidth="1"/>
    <col min="14081" max="14081" width="10.109375" style="39" customWidth="1"/>
    <col min="14082" max="14082" width="11.5546875" style="39" customWidth="1"/>
    <col min="14083" max="14083" width="10.44140625" style="39" customWidth="1"/>
    <col min="14084" max="14084" width="11.6640625" style="39" customWidth="1"/>
    <col min="14085" max="14085" width="12.44140625" style="39" bestFit="1" customWidth="1"/>
    <col min="14086" max="14086" width="10.88671875" style="39" customWidth="1"/>
    <col min="14087" max="14087" width="10.33203125" style="39" customWidth="1"/>
    <col min="14088" max="14088" width="9" style="39" customWidth="1"/>
    <col min="14089" max="14089" width="8.5546875" style="39" customWidth="1"/>
    <col min="14090" max="14090" width="9.5546875" style="39" customWidth="1"/>
    <col min="14091" max="14091" width="5.44140625" style="39" customWidth="1"/>
    <col min="14092" max="14094" width="9.109375" style="39"/>
    <col min="14095" max="14095" width="12.44140625" style="39" bestFit="1" customWidth="1"/>
    <col min="14096" max="14334" width="9.109375" style="39"/>
    <col min="14335" max="14335" width="3" style="39" bestFit="1" customWidth="1"/>
    <col min="14336" max="14336" width="26.109375" style="39" bestFit="1" customWidth="1"/>
    <col min="14337" max="14337" width="10.109375" style="39" customWidth="1"/>
    <col min="14338" max="14338" width="11.5546875" style="39" customWidth="1"/>
    <col min="14339" max="14339" width="10.44140625" style="39" customWidth="1"/>
    <col min="14340" max="14340" width="11.6640625" style="39" customWidth="1"/>
    <col min="14341" max="14341" width="12.44140625" style="39" bestFit="1" customWidth="1"/>
    <col min="14342" max="14342" width="10.88671875" style="39" customWidth="1"/>
    <col min="14343" max="14343" width="10.33203125" style="39" customWidth="1"/>
    <col min="14344" max="14344" width="9" style="39" customWidth="1"/>
    <col min="14345" max="14345" width="8.5546875" style="39" customWidth="1"/>
    <col min="14346" max="14346" width="9.5546875" style="39" customWidth="1"/>
    <col min="14347" max="14347" width="5.44140625" style="39" customWidth="1"/>
    <col min="14348" max="14350" width="9.109375" style="39"/>
    <col min="14351" max="14351" width="12.44140625" style="39" bestFit="1" customWidth="1"/>
    <col min="14352" max="14590" width="9.109375" style="39"/>
    <col min="14591" max="14591" width="3" style="39" bestFit="1" customWidth="1"/>
    <col min="14592" max="14592" width="26.109375" style="39" bestFit="1" customWidth="1"/>
    <col min="14593" max="14593" width="10.109375" style="39" customWidth="1"/>
    <col min="14594" max="14594" width="11.5546875" style="39" customWidth="1"/>
    <col min="14595" max="14595" width="10.44140625" style="39" customWidth="1"/>
    <col min="14596" max="14596" width="11.6640625" style="39" customWidth="1"/>
    <col min="14597" max="14597" width="12.44140625" style="39" bestFit="1" customWidth="1"/>
    <col min="14598" max="14598" width="10.88671875" style="39" customWidth="1"/>
    <col min="14599" max="14599" width="10.33203125" style="39" customWidth="1"/>
    <col min="14600" max="14600" width="9" style="39" customWidth="1"/>
    <col min="14601" max="14601" width="8.5546875" style="39" customWidth="1"/>
    <col min="14602" max="14602" width="9.5546875" style="39" customWidth="1"/>
    <col min="14603" max="14603" width="5.44140625" style="39" customWidth="1"/>
    <col min="14604" max="14606" width="9.109375" style="39"/>
    <col min="14607" max="14607" width="12.44140625" style="39" bestFit="1" customWidth="1"/>
    <col min="14608" max="14846" width="9.109375" style="39"/>
    <col min="14847" max="14847" width="3" style="39" bestFit="1" customWidth="1"/>
    <col min="14848" max="14848" width="26.109375" style="39" bestFit="1" customWidth="1"/>
    <col min="14849" max="14849" width="10.109375" style="39" customWidth="1"/>
    <col min="14850" max="14850" width="11.5546875" style="39" customWidth="1"/>
    <col min="14851" max="14851" width="10.44140625" style="39" customWidth="1"/>
    <col min="14852" max="14852" width="11.6640625" style="39" customWidth="1"/>
    <col min="14853" max="14853" width="12.44140625" style="39" bestFit="1" customWidth="1"/>
    <col min="14854" max="14854" width="10.88671875" style="39" customWidth="1"/>
    <col min="14855" max="14855" width="10.33203125" style="39" customWidth="1"/>
    <col min="14856" max="14856" width="9" style="39" customWidth="1"/>
    <col min="14857" max="14857" width="8.5546875" style="39" customWidth="1"/>
    <col min="14858" max="14858" width="9.5546875" style="39" customWidth="1"/>
    <col min="14859" max="14859" width="5.44140625" style="39" customWidth="1"/>
    <col min="14860" max="14862" width="9.109375" style="39"/>
    <col min="14863" max="14863" width="12.44140625" style="39" bestFit="1" customWidth="1"/>
    <col min="14864" max="15102" width="9.109375" style="39"/>
    <col min="15103" max="15103" width="3" style="39" bestFit="1" customWidth="1"/>
    <col min="15104" max="15104" width="26.109375" style="39" bestFit="1" customWidth="1"/>
    <col min="15105" max="15105" width="10.109375" style="39" customWidth="1"/>
    <col min="15106" max="15106" width="11.5546875" style="39" customWidth="1"/>
    <col min="15107" max="15107" width="10.44140625" style="39" customWidth="1"/>
    <col min="15108" max="15108" width="11.6640625" style="39" customWidth="1"/>
    <col min="15109" max="15109" width="12.44140625" style="39" bestFit="1" customWidth="1"/>
    <col min="15110" max="15110" width="10.88671875" style="39" customWidth="1"/>
    <col min="15111" max="15111" width="10.33203125" style="39" customWidth="1"/>
    <col min="15112" max="15112" width="9" style="39" customWidth="1"/>
    <col min="15113" max="15113" width="8.5546875" style="39" customWidth="1"/>
    <col min="15114" max="15114" width="9.5546875" style="39" customWidth="1"/>
    <col min="15115" max="15115" width="5.44140625" style="39" customWidth="1"/>
    <col min="15116" max="15118" width="9.109375" style="39"/>
    <col min="15119" max="15119" width="12.44140625" style="39" bestFit="1" customWidth="1"/>
    <col min="15120" max="15358" width="9.109375" style="39"/>
    <col min="15359" max="15359" width="3" style="39" bestFit="1" customWidth="1"/>
    <col min="15360" max="15360" width="26.109375" style="39" bestFit="1" customWidth="1"/>
    <col min="15361" max="15361" width="10.109375" style="39" customWidth="1"/>
    <col min="15362" max="15362" width="11.5546875" style="39" customWidth="1"/>
    <col min="15363" max="15363" width="10.44140625" style="39" customWidth="1"/>
    <col min="15364" max="15364" width="11.6640625" style="39" customWidth="1"/>
    <col min="15365" max="15365" width="12.44140625" style="39" bestFit="1" customWidth="1"/>
    <col min="15366" max="15366" width="10.88671875" style="39" customWidth="1"/>
    <col min="15367" max="15367" width="10.33203125" style="39" customWidth="1"/>
    <col min="15368" max="15368" width="9" style="39" customWidth="1"/>
    <col min="15369" max="15369" width="8.5546875" style="39" customWidth="1"/>
    <col min="15370" max="15370" width="9.5546875" style="39" customWidth="1"/>
    <col min="15371" max="15371" width="5.44140625" style="39" customWidth="1"/>
    <col min="15372" max="15374" width="9.109375" style="39"/>
    <col min="15375" max="15375" width="12.44140625" style="39" bestFit="1" customWidth="1"/>
    <col min="15376" max="15614" width="9.109375" style="39"/>
    <col min="15615" max="15615" width="3" style="39" bestFit="1" customWidth="1"/>
    <col min="15616" max="15616" width="26.109375" style="39" bestFit="1" customWidth="1"/>
    <col min="15617" max="15617" width="10.109375" style="39" customWidth="1"/>
    <col min="15618" max="15618" width="11.5546875" style="39" customWidth="1"/>
    <col min="15619" max="15619" width="10.44140625" style="39" customWidth="1"/>
    <col min="15620" max="15620" width="11.6640625" style="39" customWidth="1"/>
    <col min="15621" max="15621" width="12.44140625" style="39" bestFit="1" customWidth="1"/>
    <col min="15622" max="15622" width="10.88671875" style="39" customWidth="1"/>
    <col min="15623" max="15623" width="10.33203125" style="39" customWidth="1"/>
    <col min="15624" max="15624" width="9" style="39" customWidth="1"/>
    <col min="15625" max="15625" width="8.5546875" style="39" customWidth="1"/>
    <col min="15626" max="15626" width="9.5546875" style="39" customWidth="1"/>
    <col min="15627" max="15627" width="5.44140625" style="39" customWidth="1"/>
    <col min="15628" max="15630" width="9.109375" style="39"/>
    <col min="15631" max="15631" width="12.44140625" style="39" bestFit="1" customWidth="1"/>
    <col min="15632" max="15870" width="9.109375" style="39"/>
    <col min="15871" max="15871" width="3" style="39" bestFit="1" customWidth="1"/>
    <col min="15872" max="15872" width="26.109375" style="39" bestFit="1" customWidth="1"/>
    <col min="15873" max="15873" width="10.109375" style="39" customWidth="1"/>
    <col min="15874" max="15874" width="11.5546875" style="39" customWidth="1"/>
    <col min="15875" max="15875" width="10.44140625" style="39" customWidth="1"/>
    <col min="15876" max="15876" width="11.6640625" style="39" customWidth="1"/>
    <col min="15877" max="15877" width="12.44140625" style="39" bestFit="1" customWidth="1"/>
    <col min="15878" max="15878" width="10.88671875" style="39" customWidth="1"/>
    <col min="15879" max="15879" width="10.33203125" style="39" customWidth="1"/>
    <col min="15880" max="15880" width="9" style="39" customWidth="1"/>
    <col min="15881" max="15881" width="8.5546875" style="39" customWidth="1"/>
    <col min="15882" max="15882" width="9.5546875" style="39" customWidth="1"/>
    <col min="15883" max="15883" width="5.44140625" style="39" customWidth="1"/>
    <col min="15884" max="15886" width="9.109375" style="39"/>
    <col min="15887" max="15887" width="12.44140625" style="39" bestFit="1" customWidth="1"/>
    <col min="15888" max="16126" width="9.109375" style="39"/>
    <col min="16127" max="16127" width="3" style="39" bestFit="1" customWidth="1"/>
    <col min="16128" max="16128" width="26.109375" style="39" bestFit="1" customWidth="1"/>
    <col min="16129" max="16129" width="10.109375" style="39" customWidth="1"/>
    <col min="16130" max="16130" width="11.5546875" style="39" customWidth="1"/>
    <col min="16131" max="16131" width="10.44140625" style="39" customWidth="1"/>
    <col min="16132" max="16132" width="11.6640625" style="39" customWidth="1"/>
    <col min="16133" max="16133" width="12.44140625" style="39" bestFit="1" customWidth="1"/>
    <col min="16134" max="16134" width="10.88671875" style="39" customWidth="1"/>
    <col min="16135" max="16135" width="10.33203125" style="39" customWidth="1"/>
    <col min="16136" max="16136" width="9" style="39" customWidth="1"/>
    <col min="16137" max="16137" width="8.5546875" style="39" customWidth="1"/>
    <col min="16138" max="16138" width="9.5546875" style="39" customWidth="1"/>
    <col min="16139" max="16139" width="5.44140625" style="39" customWidth="1"/>
    <col min="16140" max="16142" width="9.109375" style="39"/>
    <col min="16143" max="16143" width="12.44140625" style="39" bestFit="1" customWidth="1"/>
    <col min="16144" max="16384" width="9.109375" style="39"/>
  </cols>
  <sheetData>
    <row r="1" spans="1:15" s="36" customFormat="1" ht="27.6">
      <c r="A1" s="34" t="s">
        <v>0</v>
      </c>
      <c r="B1" s="34" t="s">
        <v>151</v>
      </c>
      <c r="C1" s="34" t="s">
        <v>152</v>
      </c>
      <c r="D1" s="34" t="s">
        <v>153</v>
      </c>
      <c r="E1" s="34" t="s">
        <v>154</v>
      </c>
      <c r="F1" s="34" t="s">
        <v>155</v>
      </c>
      <c r="G1" s="34" t="s">
        <v>156</v>
      </c>
      <c r="H1" s="34" t="s">
        <v>157</v>
      </c>
      <c r="I1" s="34" t="s">
        <v>158</v>
      </c>
      <c r="J1" s="34" t="s">
        <v>159</v>
      </c>
      <c r="K1" s="34" t="s">
        <v>160</v>
      </c>
      <c r="L1" s="34" t="s">
        <v>161</v>
      </c>
      <c r="M1" s="35"/>
    </row>
    <row r="2" spans="1:15" ht="13.8">
      <c r="A2" s="33">
        <v>1</v>
      </c>
      <c r="B2" s="37" t="s">
        <v>162</v>
      </c>
      <c r="C2" s="26">
        <v>140</v>
      </c>
      <c r="D2" s="26">
        <v>100</v>
      </c>
      <c r="E2" s="26">
        <f t="shared" ref="E2:E24" si="0">C2*D2</f>
        <v>14000</v>
      </c>
      <c r="F2" s="26">
        <f t="shared" ref="F2:F24" si="1">E2*$O$2</f>
        <v>1820</v>
      </c>
      <c r="G2" s="26">
        <f t="shared" ref="G2:G24" si="2">E2*$O$3</f>
        <v>840</v>
      </c>
      <c r="H2" s="38">
        <v>22925</v>
      </c>
      <c r="I2" s="38">
        <v>39672</v>
      </c>
      <c r="J2" s="26">
        <f t="shared" ref="J2:J24" ca="1" si="3">(TODAY()-I2)/365</f>
        <v>16.602739726027398</v>
      </c>
      <c r="K2" s="26">
        <f t="shared" ref="K2:K24" ca="1" si="4">IF(J2&lt;=10,$O$5,$O$4)*E2</f>
        <v>3500</v>
      </c>
      <c r="L2" s="26">
        <f t="shared" ref="L2:L24" ca="1" si="5">E2+K2-F2-G2</f>
        <v>14840</v>
      </c>
      <c r="N2" s="40" t="s">
        <v>155</v>
      </c>
      <c r="O2" s="41">
        <v>0.13</v>
      </c>
    </row>
    <row r="3" spans="1:15" ht="12.75" customHeight="1">
      <c r="A3" s="33">
        <v>2</v>
      </c>
      <c r="B3" s="37" t="s">
        <v>163</v>
      </c>
      <c r="C3" s="26">
        <v>200</v>
      </c>
      <c r="D3" s="26">
        <v>95</v>
      </c>
      <c r="E3" s="26">
        <f t="shared" si="0"/>
        <v>19000</v>
      </c>
      <c r="F3" s="26">
        <f t="shared" si="1"/>
        <v>2470</v>
      </c>
      <c r="G3" s="26">
        <f t="shared" si="2"/>
        <v>1140</v>
      </c>
      <c r="H3" s="38">
        <v>23194</v>
      </c>
      <c r="I3" s="38">
        <v>37546</v>
      </c>
      <c r="J3" s="26">
        <f t="shared" ca="1" si="3"/>
        <v>22.427397260273974</v>
      </c>
      <c r="K3" s="26">
        <f t="shared" ca="1" si="4"/>
        <v>4750</v>
      </c>
      <c r="L3" s="26">
        <f t="shared" ca="1" si="5"/>
        <v>20140</v>
      </c>
      <c r="N3" s="40" t="s">
        <v>156</v>
      </c>
      <c r="O3" s="41">
        <v>0.06</v>
      </c>
    </row>
    <row r="4" spans="1:15" s="42" customFormat="1" ht="13.8">
      <c r="A4" s="33">
        <v>3</v>
      </c>
      <c r="B4" s="37" t="s">
        <v>164</v>
      </c>
      <c r="C4" s="26">
        <v>390</v>
      </c>
      <c r="D4" s="26">
        <v>112</v>
      </c>
      <c r="E4" s="26">
        <f t="shared" si="0"/>
        <v>43680</v>
      </c>
      <c r="F4" s="26">
        <f t="shared" si="1"/>
        <v>5678.4000000000005</v>
      </c>
      <c r="G4" s="26">
        <f t="shared" si="2"/>
        <v>2620.7999999999997</v>
      </c>
      <c r="H4" s="38">
        <v>23253</v>
      </c>
      <c r="I4" s="38">
        <v>36617</v>
      </c>
      <c r="J4" s="26">
        <f t="shared" ca="1" si="3"/>
        <v>24.972602739726028</v>
      </c>
      <c r="K4" s="26">
        <f t="shared" ca="1" si="4"/>
        <v>10920</v>
      </c>
      <c r="L4" s="26">
        <f t="shared" ca="1" si="5"/>
        <v>46300.799999999996</v>
      </c>
      <c r="N4" s="40" t="s">
        <v>165</v>
      </c>
      <c r="O4" s="41">
        <v>0.25</v>
      </c>
    </row>
    <row r="5" spans="1:15" s="42" customFormat="1" ht="13.8">
      <c r="A5" s="33">
        <v>4</v>
      </c>
      <c r="B5" s="37" t="s">
        <v>166</v>
      </c>
      <c r="C5" s="26">
        <v>310</v>
      </c>
      <c r="D5" s="26">
        <v>110</v>
      </c>
      <c r="E5" s="26">
        <f t="shared" si="0"/>
        <v>34100</v>
      </c>
      <c r="F5" s="26">
        <f t="shared" si="1"/>
        <v>4433</v>
      </c>
      <c r="G5" s="26">
        <f t="shared" si="2"/>
        <v>2046</v>
      </c>
      <c r="H5" s="38">
        <v>25180</v>
      </c>
      <c r="I5" s="38">
        <v>37377</v>
      </c>
      <c r="J5" s="26">
        <f t="shared" ca="1" si="3"/>
        <v>22.890410958904109</v>
      </c>
      <c r="K5" s="26">
        <f t="shared" ca="1" si="4"/>
        <v>8525</v>
      </c>
      <c r="L5" s="26">
        <f t="shared" ca="1" si="5"/>
        <v>36146</v>
      </c>
      <c r="N5" s="40" t="s">
        <v>167</v>
      </c>
      <c r="O5" s="41">
        <v>0.15</v>
      </c>
    </row>
    <row r="6" spans="1:15" ht="13.8">
      <c r="A6" s="33">
        <v>5</v>
      </c>
      <c r="B6" s="37" t="s">
        <v>168</v>
      </c>
      <c r="C6" s="26">
        <v>200</v>
      </c>
      <c r="D6" s="26">
        <v>95</v>
      </c>
      <c r="E6" s="26">
        <f t="shared" si="0"/>
        <v>19000</v>
      </c>
      <c r="F6" s="26">
        <f t="shared" si="1"/>
        <v>2470</v>
      </c>
      <c r="G6" s="26">
        <f t="shared" si="2"/>
        <v>1140</v>
      </c>
      <c r="H6" s="38">
        <v>20429</v>
      </c>
      <c r="I6" s="38">
        <v>39232</v>
      </c>
      <c r="J6" s="26">
        <f t="shared" ca="1" si="3"/>
        <v>17.80821917808219</v>
      </c>
      <c r="K6" s="26">
        <f t="shared" ca="1" si="4"/>
        <v>4750</v>
      </c>
      <c r="L6" s="26">
        <f t="shared" ca="1" si="5"/>
        <v>20140</v>
      </c>
    </row>
    <row r="7" spans="1:15" ht="13.8">
      <c r="A7" s="33">
        <v>6</v>
      </c>
      <c r="B7" s="37" t="s">
        <v>169</v>
      </c>
      <c r="C7" s="26">
        <v>470</v>
      </c>
      <c r="D7" s="26">
        <v>89</v>
      </c>
      <c r="E7" s="26">
        <f t="shared" si="0"/>
        <v>41830</v>
      </c>
      <c r="F7" s="26">
        <f t="shared" si="1"/>
        <v>5437.9000000000005</v>
      </c>
      <c r="G7" s="26">
        <f t="shared" si="2"/>
        <v>2509.7999999999997</v>
      </c>
      <c r="H7" s="38">
        <v>21447</v>
      </c>
      <c r="I7" s="38">
        <v>39571</v>
      </c>
      <c r="J7" s="26">
        <f t="shared" ca="1" si="3"/>
        <v>16.87945205479452</v>
      </c>
      <c r="K7" s="26">
        <f t="shared" ca="1" si="4"/>
        <v>10457.5</v>
      </c>
      <c r="L7" s="26">
        <f t="shared" ca="1" si="5"/>
        <v>44339.799999999996</v>
      </c>
    </row>
    <row r="8" spans="1:15" ht="13.8">
      <c r="A8" s="33">
        <v>7</v>
      </c>
      <c r="B8" s="37" t="s">
        <v>170</v>
      </c>
      <c r="C8" s="26">
        <v>180</v>
      </c>
      <c r="D8" s="26">
        <v>101</v>
      </c>
      <c r="E8" s="26">
        <f t="shared" si="0"/>
        <v>18180</v>
      </c>
      <c r="F8" s="26">
        <f t="shared" si="1"/>
        <v>2363.4</v>
      </c>
      <c r="G8" s="26">
        <f t="shared" si="2"/>
        <v>1090.8</v>
      </c>
      <c r="H8" s="38">
        <v>22761</v>
      </c>
      <c r="I8" s="38">
        <v>37369</v>
      </c>
      <c r="J8" s="26">
        <f t="shared" ca="1" si="3"/>
        <v>22.912328767123288</v>
      </c>
      <c r="K8" s="26">
        <f t="shared" ca="1" si="4"/>
        <v>4545</v>
      </c>
      <c r="L8" s="26">
        <f t="shared" ca="1" si="5"/>
        <v>19270.8</v>
      </c>
    </row>
    <row r="9" spans="1:15" ht="13.8">
      <c r="A9" s="33">
        <v>8</v>
      </c>
      <c r="B9" s="37" t="s">
        <v>171</v>
      </c>
      <c r="C9" s="26">
        <v>200</v>
      </c>
      <c r="D9" s="26">
        <v>140</v>
      </c>
      <c r="E9" s="26">
        <f t="shared" si="0"/>
        <v>28000</v>
      </c>
      <c r="F9" s="26">
        <f t="shared" si="1"/>
        <v>3640</v>
      </c>
      <c r="G9" s="26">
        <f t="shared" si="2"/>
        <v>1680</v>
      </c>
      <c r="H9" s="38">
        <v>19970</v>
      </c>
      <c r="I9" s="38">
        <v>37474</v>
      </c>
      <c r="J9" s="26">
        <f t="shared" ca="1" si="3"/>
        <v>22.624657534246577</v>
      </c>
      <c r="K9" s="26">
        <f t="shared" ca="1" si="4"/>
        <v>7000</v>
      </c>
      <c r="L9" s="26">
        <f t="shared" ca="1" si="5"/>
        <v>29680</v>
      </c>
    </row>
    <row r="10" spans="1:15" ht="13.8">
      <c r="A10" s="33">
        <v>9</v>
      </c>
      <c r="B10" s="37" t="s">
        <v>172</v>
      </c>
      <c r="C10" s="26">
        <v>140</v>
      </c>
      <c r="D10" s="26">
        <v>142</v>
      </c>
      <c r="E10" s="26">
        <f t="shared" si="0"/>
        <v>19880</v>
      </c>
      <c r="F10" s="26">
        <f t="shared" si="1"/>
        <v>2584.4</v>
      </c>
      <c r="G10" s="26">
        <f t="shared" si="2"/>
        <v>1192.8</v>
      </c>
      <c r="H10" s="38">
        <v>19137</v>
      </c>
      <c r="I10" s="38">
        <v>35888</v>
      </c>
      <c r="J10" s="26">
        <f t="shared" ca="1" si="3"/>
        <v>26.969863013698632</v>
      </c>
      <c r="K10" s="26">
        <f t="shared" ca="1" si="4"/>
        <v>4970</v>
      </c>
      <c r="L10" s="26">
        <f t="shared" ca="1" si="5"/>
        <v>21072.799999999999</v>
      </c>
    </row>
    <row r="11" spans="1:15" ht="13.8">
      <c r="A11" s="33">
        <v>10</v>
      </c>
      <c r="B11" s="37" t="s">
        <v>173</v>
      </c>
      <c r="C11" s="26">
        <v>210</v>
      </c>
      <c r="D11" s="26">
        <v>120</v>
      </c>
      <c r="E11" s="26">
        <f t="shared" si="0"/>
        <v>25200</v>
      </c>
      <c r="F11" s="26">
        <f t="shared" si="1"/>
        <v>3276</v>
      </c>
      <c r="G11" s="26">
        <f t="shared" si="2"/>
        <v>1512</v>
      </c>
      <c r="H11" s="38">
        <v>22065</v>
      </c>
      <c r="I11" s="38">
        <v>37623</v>
      </c>
      <c r="J11" s="26">
        <f t="shared" ca="1" si="3"/>
        <v>22.216438356164385</v>
      </c>
      <c r="K11" s="26">
        <f t="shared" ca="1" si="4"/>
        <v>6300</v>
      </c>
      <c r="L11" s="26">
        <f t="shared" ca="1" si="5"/>
        <v>26712</v>
      </c>
    </row>
    <row r="12" spans="1:15" ht="13.8">
      <c r="A12" s="33">
        <v>11</v>
      </c>
      <c r="B12" s="37" t="s">
        <v>174</v>
      </c>
      <c r="C12" s="26">
        <v>235</v>
      </c>
      <c r="D12" s="26">
        <v>124</v>
      </c>
      <c r="E12" s="26">
        <f t="shared" si="0"/>
        <v>29140</v>
      </c>
      <c r="F12" s="26">
        <f t="shared" si="1"/>
        <v>3788.2000000000003</v>
      </c>
      <c r="G12" s="26">
        <f t="shared" si="2"/>
        <v>1748.3999999999999</v>
      </c>
      <c r="H12" s="38">
        <v>20152</v>
      </c>
      <c r="I12" s="38">
        <v>37181</v>
      </c>
      <c r="J12" s="26">
        <f t="shared" ca="1" si="3"/>
        <v>23.427397260273974</v>
      </c>
      <c r="K12" s="26">
        <f t="shared" ca="1" si="4"/>
        <v>7285</v>
      </c>
      <c r="L12" s="26">
        <f t="shared" ca="1" si="5"/>
        <v>30888.399999999998</v>
      </c>
    </row>
    <row r="13" spans="1:15" ht="13.8">
      <c r="A13" s="33">
        <v>12</v>
      </c>
      <c r="B13" s="37" t="s">
        <v>175</v>
      </c>
      <c r="C13" s="26">
        <v>265</v>
      </c>
      <c r="D13" s="26">
        <v>56</v>
      </c>
      <c r="E13" s="26">
        <f t="shared" si="0"/>
        <v>14840</v>
      </c>
      <c r="F13" s="26">
        <f t="shared" si="1"/>
        <v>1929.2</v>
      </c>
      <c r="G13" s="26">
        <f t="shared" si="2"/>
        <v>890.4</v>
      </c>
      <c r="H13" s="38">
        <v>24512</v>
      </c>
      <c r="I13" s="38">
        <v>38570</v>
      </c>
      <c r="J13" s="26">
        <f t="shared" ca="1" si="3"/>
        <v>19.621917808219177</v>
      </c>
      <c r="K13" s="26">
        <f t="shared" ca="1" si="4"/>
        <v>3710</v>
      </c>
      <c r="L13" s="26">
        <f t="shared" ca="1" si="5"/>
        <v>15730.4</v>
      </c>
    </row>
    <row r="14" spans="1:15" ht="13.8">
      <c r="A14" s="33">
        <v>13</v>
      </c>
      <c r="B14" s="37" t="s">
        <v>176</v>
      </c>
      <c r="C14" s="26">
        <v>155</v>
      </c>
      <c r="D14" s="26">
        <v>65</v>
      </c>
      <c r="E14" s="26">
        <f t="shared" si="0"/>
        <v>10075</v>
      </c>
      <c r="F14" s="26">
        <f t="shared" si="1"/>
        <v>1309.75</v>
      </c>
      <c r="G14" s="26">
        <f t="shared" si="2"/>
        <v>604.5</v>
      </c>
      <c r="H14" s="38">
        <v>21194</v>
      </c>
      <c r="I14" s="38">
        <v>35494</v>
      </c>
      <c r="J14" s="26">
        <f t="shared" ca="1" si="3"/>
        <v>28.049315068493151</v>
      </c>
      <c r="K14" s="26">
        <f t="shared" ca="1" si="4"/>
        <v>2518.75</v>
      </c>
      <c r="L14" s="26">
        <f t="shared" ca="1" si="5"/>
        <v>10679.5</v>
      </c>
    </row>
    <row r="15" spans="1:15" ht="13.8">
      <c r="A15" s="33">
        <v>14</v>
      </c>
      <c r="B15" s="37" t="s">
        <v>177</v>
      </c>
      <c r="C15" s="26">
        <v>375</v>
      </c>
      <c r="D15" s="26">
        <v>124</v>
      </c>
      <c r="E15" s="26">
        <f t="shared" si="0"/>
        <v>46500</v>
      </c>
      <c r="F15" s="26">
        <f t="shared" si="1"/>
        <v>6045</v>
      </c>
      <c r="G15" s="26">
        <f t="shared" si="2"/>
        <v>2790</v>
      </c>
      <c r="H15" s="38">
        <v>23653</v>
      </c>
      <c r="I15" s="38">
        <v>37514</v>
      </c>
      <c r="J15" s="26">
        <f t="shared" ca="1" si="3"/>
        <v>22.515068493150686</v>
      </c>
      <c r="K15" s="26">
        <f t="shared" ca="1" si="4"/>
        <v>11625</v>
      </c>
      <c r="L15" s="26">
        <f t="shared" ca="1" si="5"/>
        <v>49290</v>
      </c>
    </row>
    <row r="16" spans="1:15" ht="13.8">
      <c r="A16" s="33">
        <v>15</v>
      </c>
      <c r="B16" s="37" t="s">
        <v>178</v>
      </c>
      <c r="C16" s="26">
        <v>170</v>
      </c>
      <c r="D16" s="26">
        <v>96</v>
      </c>
      <c r="E16" s="26">
        <f t="shared" si="0"/>
        <v>16320</v>
      </c>
      <c r="F16" s="26">
        <f t="shared" si="1"/>
        <v>2121.6</v>
      </c>
      <c r="G16" s="26">
        <f t="shared" si="2"/>
        <v>979.19999999999993</v>
      </c>
      <c r="H16" s="38">
        <v>19043</v>
      </c>
      <c r="I16" s="38">
        <v>37482</v>
      </c>
      <c r="J16" s="26">
        <f t="shared" ca="1" si="3"/>
        <v>22.602739726027398</v>
      </c>
      <c r="K16" s="26">
        <f t="shared" ca="1" si="4"/>
        <v>4080</v>
      </c>
      <c r="L16" s="26">
        <f t="shared" ca="1" si="5"/>
        <v>17299.2</v>
      </c>
    </row>
    <row r="17" spans="1:12" ht="13.8">
      <c r="A17" s="33">
        <v>16</v>
      </c>
      <c r="B17" s="37" t="s">
        <v>179</v>
      </c>
      <c r="C17" s="26">
        <v>250</v>
      </c>
      <c r="D17" s="26">
        <v>87</v>
      </c>
      <c r="E17" s="26">
        <f t="shared" si="0"/>
        <v>21750</v>
      </c>
      <c r="F17" s="26">
        <f t="shared" si="1"/>
        <v>2827.5</v>
      </c>
      <c r="G17" s="26">
        <f t="shared" si="2"/>
        <v>1305</v>
      </c>
      <c r="H17" s="38">
        <v>25086</v>
      </c>
      <c r="I17" s="38">
        <v>40162</v>
      </c>
      <c r="J17" s="26">
        <f t="shared" ca="1" si="3"/>
        <v>15.260273972602739</v>
      </c>
      <c r="K17" s="26">
        <f t="shared" ca="1" si="4"/>
        <v>5437.5</v>
      </c>
      <c r="L17" s="26">
        <f t="shared" ca="1" si="5"/>
        <v>23055</v>
      </c>
    </row>
    <row r="18" spans="1:12" ht="13.8">
      <c r="A18" s="33">
        <v>17</v>
      </c>
      <c r="B18" s="37" t="s">
        <v>180</v>
      </c>
      <c r="C18" s="26">
        <v>170</v>
      </c>
      <c r="D18" s="26">
        <v>64</v>
      </c>
      <c r="E18" s="26">
        <f t="shared" si="0"/>
        <v>10880</v>
      </c>
      <c r="F18" s="26">
        <f t="shared" si="1"/>
        <v>1414.4</v>
      </c>
      <c r="G18" s="26">
        <f t="shared" si="2"/>
        <v>652.79999999999995</v>
      </c>
      <c r="H18" s="38">
        <v>21491</v>
      </c>
      <c r="I18" s="38">
        <v>40332</v>
      </c>
      <c r="J18" s="26">
        <f t="shared" ca="1" si="3"/>
        <v>14.794520547945206</v>
      </c>
      <c r="K18" s="26">
        <f t="shared" ca="1" si="4"/>
        <v>2720</v>
      </c>
      <c r="L18" s="26">
        <f t="shared" ca="1" si="5"/>
        <v>11532.800000000001</v>
      </c>
    </row>
    <row r="19" spans="1:12" ht="13.8">
      <c r="A19" s="33">
        <v>18</v>
      </c>
      <c r="B19" s="37" t="s">
        <v>181</v>
      </c>
      <c r="C19" s="26">
        <v>235</v>
      </c>
      <c r="D19" s="26">
        <v>124</v>
      </c>
      <c r="E19" s="26">
        <f t="shared" si="0"/>
        <v>29140</v>
      </c>
      <c r="F19" s="26">
        <f t="shared" si="1"/>
        <v>3788.2000000000003</v>
      </c>
      <c r="G19" s="26">
        <f t="shared" si="2"/>
        <v>1748.3999999999999</v>
      </c>
      <c r="H19" s="38">
        <v>21737</v>
      </c>
      <c r="I19" s="38">
        <v>34125</v>
      </c>
      <c r="J19" s="26">
        <f t="shared" ca="1" si="3"/>
        <v>31.8</v>
      </c>
      <c r="K19" s="26">
        <f t="shared" ca="1" si="4"/>
        <v>7285</v>
      </c>
      <c r="L19" s="26">
        <f t="shared" ca="1" si="5"/>
        <v>30888.399999999998</v>
      </c>
    </row>
    <row r="20" spans="1:12" ht="13.8">
      <c r="A20" s="33">
        <v>19</v>
      </c>
      <c r="B20" s="37" t="s">
        <v>182</v>
      </c>
      <c r="C20" s="26">
        <v>375</v>
      </c>
      <c r="D20" s="26">
        <v>146</v>
      </c>
      <c r="E20" s="26">
        <f t="shared" si="0"/>
        <v>54750</v>
      </c>
      <c r="F20" s="26">
        <f t="shared" si="1"/>
        <v>7117.5</v>
      </c>
      <c r="G20" s="26">
        <f t="shared" si="2"/>
        <v>3285</v>
      </c>
      <c r="H20" s="38">
        <v>21977</v>
      </c>
      <c r="I20" s="38">
        <v>37347</v>
      </c>
      <c r="J20" s="26">
        <f t="shared" ca="1" si="3"/>
        <v>22.972602739726028</v>
      </c>
      <c r="K20" s="26">
        <f t="shared" ca="1" si="4"/>
        <v>13687.5</v>
      </c>
      <c r="L20" s="26">
        <f t="shared" ca="1" si="5"/>
        <v>58035</v>
      </c>
    </row>
    <row r="21" spans="1:12" ht="13.8">
      <c r="A21" s="33">
        <v>20</v>
      </c>
      <c r="B21" s="37" t="s">
        <v>183</v>
      </c>
      <c r="C21" s="26">
        <v>310</v>
      </c>
      <c r="D21" s="26">
        <v>152</v>
      </c>
      <c r="E21" s="26">
        <f t="shared" si="0"/>
        <v>47120</v>
      </c>
      <c r="F21" s="26">
        <f t="shared" si="1"/>
        <v>6125.6</v>
      </c>
      <c r="G21" s="26">
        <f t="shared" si="2"/>
        <v>2827.2</v>
      </c>
      <c r="H21" s="38">
        <v>19452</v>
      </c>
      <c r="I21" s="38">
        <v>37492</v>
      </c>
      <c r="J21" s="26">
        <f t="shared" ca="1" si="3"/>
        <v>22.575342465753426</v>
      </c>
      <c r="K21" s="26">
        <f t="shared" ca="1" si="4"/>
        <v>11780</v>
      </c>
      <c r="L21" s="26">
        <f t="shared" ca="1" si="5"/>
        <v>49947.200000000004</v>
      </c>
    </row>
    <row r="22" spans="1:12" ht="13.8">
      <c r="A22" s="33">
        <v>21</v>
      </c>
      <c r="B22" s="37" t="s">
        <v>184</v>
      </c>
      <c r="C22" s="26">
        <v>210</v>
      </c>
      <c r="D22" s="26">
        <v>123</v>
      </c>
      <c r="E22" s="26">
        <f t="shared" si="0"/>
        <v>25830</v>
      </c>
      <c r="F22" s="26">
        <f t="shared" si="1"/>
        <v>3357.9</v>
      </c>
      <c r="G22" s="26">
        <f t="shared" si="2"/>
        <v>1549.8</v>
      </c>
      <c r="H22" s="38">
        <v>20929</v>
      </c>
      <c r="I22" s="38">
        <v>36984</v>
      </c>
      <c r="J22" s="26">
        <f t="shared" ca="1" si="3"/>
        <v>23.967123287671232</v>
      </c>
      <c r="K22" s="26">
        <f t="shared" ca="1" si="4"/>
        <v>6457.5</v>
      </c>
      <c r="L22" s="26">
        <f t="shared" ca="1" si="5"/>
        <v>27379.8</v>
      </c>
    </row>
    <row r="23" spans="1:12" ht="13.8">
      <c r="A23" s="33">
        <v>22</v>
      </c>
      <c r="B23" s="37" t="s">
        <v>185</v>
      </c>
      <c r="C23" s="26">
        <v>170</v>
      </c>
      <c r="D23" s="26">
        <v>120</v>
      </c>
      <c r="E23" s="26">
        <f t="shared" si="0"/>
        <v>20400</v>
      </c>
      <c r="F23" s="26">
        <f t="shared" si="1"/>
        <v>2652</v>
      </c>
      <c r="G23" s="26">
        <f t="shared" si="2"/>
        <v>1224</v>
      </c>
      <c r="H23" s="38">
        <v>20243</v>
      </c>
      <c r="I23" s="38">
        <v>36761</v>
      </c>
      <c r="J23" s="26">
        <f t="shared" ca="1" si="3"/>
        <v>24.578082191780823</v>
      </c>
      <c r="K23" s="26">
        <f t="shared" ca="1" si="4"/>
        <v>5100</v>
      </c>
      <c r="L23" s="26">
        <f t="shared" ca="1" si="5"/>
        <v>21624</v>
      </c>
    </row>
    <row r="24" spans="1:12" ht="13.8">
      <c r="A24" s="33">
        <v>23</v>
      </c>
      <c r="B24" s="37" t="s">
        <v>186</v>
      </c>
      <c r="C24" s="26">
        <v>140</v>
      </c>
      <c r="D24" s="26">
        <v>100</v>
      </c>
      <c r="E24" s="26">
        <f t="shared" si="0"/>
        <v>14000</v>
      </c>
      <c r="F24" s="26">
        <f t="shared" si="1"/>
        <v>1820</v>
      </c>
      <c r="G24" s="26">
        <f t="shared" si="2"/>
        <v>840</v>
      </c>
      <c r="H24" s="38">
        <v>25386</v>
      </c>
      <c r="I24" s="38">
        <v>37575</v>
      </c>
      <c r="J24" s="26">
        <f t="shared" ca="1" si="3"/>
        <v>22.347945205479451</v>
      </c>
      <c r="K24" s="26">
        <f t="shared" ca="1" si="4"/>
        <v>3500</v>
      </c>
      <c r="L24" s="26">
        <f t="shared" ca="1" si="5"/>
        <v>14840</v>
      </c>
    </row>
    <row r="25" spans="1:12" ht="13.8">
      <c r="K25" s="34" t="s">
        <v>187</v>
      </c>
      <c r="L25" s="44">
        <f ca="1">SUM(L2:L24)</f>
        <v>639831.9</v>
      </c>
    </row>
  </sheetData>
  <conditionalFormatting sqref="A2:L24">
    <cfRule type="expression" dxfId="5" priority="3">
      <formula>AND($E2=$B$3,A$1=$B$4)</formula>
    </cfRule>
  </conditionalFormatting>
  <conditionalFormatting sqref="L25">
    <cfRule type="expression" dxfId="4" priority="2">
      <formula>AND($E25=$B$3,L$1=$B$4)</formula>
    </cfRule>
  </conditionalFormatting>
  <conditionalFormatting sqref="N2:O5">
    <cfRule type="expression" dxfId="3" priority="1">
      <formula>AND($E2=$B$3,N$1=$B$4)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39997558519241921"/>
  </sheetPr>
  <dimension ref="B1:F21"/>
  <sheetViews>
    <sheetView showGridLines="0" zoomScaleNormal="100" workbookViewId="0">
      <selection activeCell="E17" sqref="E17"/>
    </sheetView>
  </sheetViews>
  <sheetFormatPr defaultRowHeight="13.8"/>
  <cols>
    <col min="1" max="1" width="3.88671875" style="45" customWidth="1"/>
    <col min="2" max="2" width="41.5546875" style="45" customWidth="1"/>
    <col min="3" max="3" width="12.6640625" style="45" customWidth="1"/>
    <col min="4" max="4" width="13.5546875" style="45" customWidth="1"/>
    <col min="5" max="5" width="13" style="45" customWidth="1"/>
    <col min="6" max="6" width="11.109375" style="45" customWidth="1"/>
    <col min="7" max="256" width="9.109375" style="45"/>
    <col min="257" max="257" width="3.88671875" style="45" customWidth="1"/>
    <col min="258" max="258" width="41.5546875" style="45" bestFit="1" customWidth="1"/>
    <col min="259" max="259" width="12.6640625" style="45" bestFit="1" customWidth="1"/>
    <col min="260" max="260" width="13.5546875" style="45" bestFit="1" customWidth="1"/>
    <col min="261" max="261" width="13" style="45" bestFit="1" customWidth="1"/>
    <col min="262" max="262" width="7.88671875" style="45" bestFit="1" customWidth="1"/>
    <col min="263" max="512" width="9.109375" style="45"/>
    <col min="513" max="513" width="3.88671875" style="45" customWidth="1"/>
    <col min="514" max="514" width="41.5546875" style="45" bestFit="1" customWidth="1"/>
    <col min="515" max="515" width="12.6640625" style="45" bestFit="1" customWidth="1"/>
    <col min="516" max="516" width="13.5546875" style="45" bestFit="1" customWidth="1"/>
    <col min="517" max="517" width="13" style="45" bestFit="1" customWidth="1"/>
    <col min="518" max="518" width="7.88671875" style="45" bestFit="1" customWidth="1"/>
    <col min="519" max="768" width="9.109375" style="45"/>
    <col min="769" max="769" width="3.88671875" style="45" customWidth="1"/>
    <col min="770" max="770" width="41.5546875" style="45" bestFit="1" customWidth="1"/>
    <col min="771" max="771" width="12.6640625" style="45" bestFit="1" customWidth="1"/>
    <col min="772" max="772" width="13.5546875" style="45" bestFit="1" customWidth="1"/>
    <col min="773" max="773" width="13" style="45" bestFit="1" customWidth="1"/>
    <col min="774" max="774" width="7.88671875" style="45" bestFit="1" customWidth="1"/>
    <col min="775" max="1024" width="9.109375" style="45"/>
    <col min="1025" max="1025" width="3.88671875" style="45" customWidth="1"/>
    <col min="1026" max="1026" width="41.5546875" style="45" bestFit="1" customWidth="1"/>
    <col min="1027" max="1027" width="12.6640625" style="45" bestFit="1" customWidth="1"/>
    <col min="1028" max="1028" width="13.5546875" style="45" bestFit="1" customWidth="1"/>
    <col min="1029" max="1029" width="13" style="45" bestFit="1" customWidth="1"/>
    <col min="1030" max="1030" width="7.88671875" style="45" bestFit="1" customWidth="1"/>
    <col min="1031" max="1280" width="9.109375" style="45"/>
    <col min="1281" max="1281" width="3.88671875" style="45" customWidth="1"/>
    <col min="1282" max="1282" width="41.5546875" style="45" bestFit="1" customWidth="1"/>
    <col min="1283" max="1283" width="12.6640625" style="45" bestFit="1" customWidth="1"/>
    <col min="1284" max="1284" width="13.5546875" style="45" bestFit="1" customWidth="1"/>
    <col min="1285" max="1285" width="13" style="45" bestFit="1" customWidth="1"/>
    <col min="1286" max="1286" width="7.88671875" style="45" bestFit="1" customWidth="1"/>
    <col min="1287" max="1536" width="9.109375" style="45"/>
    <col min="1537" max="1537" width="3.88671875" style="45" customWidth="1"/>
    <col min="1538" max="1538" width="41.5546875" style="45" bestFit="1" customWidth="1"/>
    <col min="1539" max="1539" width="12.6640625" style="45" bestFit="1" customWidth="1"/>
    <col min="1540" max="1540" width="13.5546875" style="45" bestFit="1" customWidth="1"/>
    <col min="1541" max="1541" width="13" style="45" bestFit="1" customWidth="1"/>
    <col min="1542" max="1542" width="7.88671875" style="45" bestFit="1" customWidth="1"/>
    <col min="1543" max="1792" width="9.109375" style="45"/>
    <col min="1793" max="1793" width="3.88671875" style="45" customWidth="1"/>
    <col min="1794" max="1794" width="41.5546875" style="45" bestFit="1" customWidth="1"/>
    <col min="1795" max="1795" width="12.6640625" style="45" bestFit="1" customWidth="1"/>
    <col min="1796" max="1796" width="13.5546875" style="45" bestFit="1" customWidth="1"/>
    <col min="1797" max="1797" width="13" style="45" bestFit="1" customWidth="1"/>
    <col min="1798" max="1798" width="7.88671875" style="45" bestFit="1" customWidth="1"/>
    <col min="1799" max="2048" width="9.109375" style="45"/>
    <col min="2049" max="2049" width="3.88671875" style="45" customWidth="1"/>
    <col min="2050" max="2050" width="41.5546875" style="45" bestFit="1" customWidth="1"/>
    <col min="2051" max="2051" width="12.6640625" style="45" bestFit="1" customWidth="1"/>
    <col min="2052" max="2052" width="13.5546875" style="45" bestFit="1" customWidth="1"/>
    <col min="2053" max="2053" width="13" style="45" bestFit="1" customWidth="1"/>
    <col min="2054" max="2054" width="7.88671875" style="45" bestFit="1" customWidth="1"/>
    <col min="2055" max="2304" width="9.109375" style="45"/>
    <col min="2305" max="2305" width="3.88671875" style="45" customWidth="1"/>
    <col min="2306" max="2306" width="41.5546875" style="45" bestFit="1" customWidth="1"/>
    <col min="2307" max="2307" width="12.6640625" style="45" bestFit="1" customWidth="1"/>
    <col min="2308" max="2308" width="13.5546875" style="45" bestFit="1" customWidth="1"/>
    <col min="2309" max="2309" width="13" style="45" bestFit="1" customWidth="1"/>
    <col min="2310" max="2310" width="7.88671875" style="45" bestFit="1" customWidth="1"/>
    <col min="2311" max="2560" width="9.109375" style="45"/>
    <col min="2561" max="2561" width="3.88671875" style="45" customWidth="1"/>
    <col min="2562" max="2562" width="41.5546875" style="45" bestFit="1" customWidth="1"/>
    <col min="2563" max="2563" width="12.6640625" style="45" bestFit="1" customWidth="1"/>
    <col min="2564" max="2564" width="13.5546875" style="45" bestFit="1" customWidth="1"/>
    <col min="2565" max="2565" width="13" style="45" bestFit="1" customWidth="1"/>
    <col min="2566" max="2566" width="7.88671875" style="45" bestFit="1" customWidth="1"/>
    <col min="2567" max="2816" width="9.109375" style="45"/>
    <col min="2817" max="2817" width="3.88671875" style="45" customWidth="1"/>
    <col min="2818" max="2818" width="41.5546875" style="45" bestFit="1" customWidth="1"/>
    <col min="2819" max="2819" width="12.6640625" style="45" bestFit="1" customWidth="1"/>
    <col min="2820" max="2820" width="13.5546875" style="45" bestFit="1" customWidth="1"/>
    <col min="2821" max="2821" width="13" style="45" bestFit="1" customWidth="1"/>
    <col min="2822" max="2822" width="7.88671875" style="45" bestFit="1" customWidth="1"/>
    <col min="2823" max="3072" width="9.109375" style="45"/>
    <col min="3073" max="3073" width="3.88671875" style="45" customWidth="1"/>
    <col min="3074" max="3074" width="41.5546875" style="45" bestFit="1" customWidth="1"/>
    <col min="3075" max="3075" width="12.6640625" style="45" bestFit="1" customWidth="1"/>
    <col min="3076" max="3076" width="13.5546875" style="45" bestFit="1" customWidth="1"/>
    <col min="3077" max="3077" width="13" style="45" bestFit="1" customWidth="1"/>
    <col min="3078" max="3078" width="7.88671875" style="45" bestFit="1" customWidth="1"/>
    <col min="3079" max="3328" width="9.109375" style="45"/>
    <col min="3329" max="3329" width="3.88671875" style="45" customWidth="1"/>
    <col min="3330" max="3330" width="41.5546875" style="45" bestFit="1" customWidth="1"/>
    <col min="3331" max="3331" width="12.6640625" style="45" bestFit="1" customWidth="1"/>
    <col min="3332" max="3332" width="13.5546875" style="45" bestFit="1" customWidth="1"/>
    <col min="3333" max="3333" width="13" style="45" bestFit="1" customWidth="1"/>
    <col min="3334" max="3334" width="7.88671875" style="45" bestFit="1" customWidth="1"/>
    <col min="3335" max="3584" width="9.109375" style="45"/>
    <col min="3585" max="3585" width="3.88671875" style="45" customWidth="1"/>
    <col min="3586" max="3586" width="41.5546875" style="45" bestFit="1" customWidth="1"/>
    <col min="3587" max="3587" width="12.6640625" style="45" bestFit="1" customWidth="1"/>
    <col min="3588" max="3588" width="13.5546875" style="45" bestFit="1" customWidth="1"/>
    <col min="3589" max="3589" width="13" style="45" bestFit="1" customWidth="1"/>
    <col min="3590" max="3590" width="7.88671875" style="45" bestFit="1" customWidth="1"/>
    <col min="3591" max="3840" width="9.109375" style="45"/>
    <col min="3841" max="3841" width="3.88671875" style="45" customWidth="1"/>
    <col min="3842" max="3842" width="41.5546875" style="45" bestFit="1" customWidth="1"/>
    <col min="3843" max="3843" width="12.6640625" style="45" bestFit="1" customWidth="1"/>
    <col min="3844" max="3844" width="13.5546875" style="45" bestFit="1" customWidth="1"/>
    <col min="3845" max="3845" width="13" style="45" bestFit="1" customWidth="1"/>
    <col min="3846" max="3846" width="7.88671875" style="45" bestFit="1" customWidth="1"/>
    <col min="3847" max="4096" width="9.109375" style="45"/>
    <col min="4097" max="4097" width="3.88671875" style="45" customWidth="1"/>
    <col min="4098" max="4098" width="41.5546875" style="45" bestFit="1" customWidth="1"/>
    <col min="4099" max="4099" width="12.6640625" style="45" bestFit="1" customWidth="1"/>
    <col min="4100" max="4100" width="13.5546875" style="45" bestFit="1" customWidth="1"/>
    <col min="4101" max="4101" width="13" style="45" bestFit="1" customWidth="1"/>
    <col min="4102" max="4102" width="7.88671875" style="45" bestFit="1" customWidth="1"/>
    <col min="4103" max="4352" width="9.109375" style="45"/>
    <col min="4353" max="4353" width="3.88671875" style="45" customWidth="1"/>
    <col min="4354" max="4354" width="41.5546875" style="45" bestFit="1" customWidth="1"/>
    <col min="4355" max="4355" width="12.6640625" style="45" bestFit="1" customWidth="1"/>
    <col min="4356" max="4356" width="13.5546875" style="45" bestFit="1" customWidth="1"/>
    <col min="4357" max="4357" width="13" style="45" bestFit="1" customWidth="1"/>
    <col min="4358" max="4358" width="7.88671875" style="45" bestFit="1" customWidth="1"/>
    <col min="4359" max="4608" width="9.109375" style="45"/>
    <col min="4609" max="4609" width="3.88671875" style="45" customWidth="1"/>
    <col min="4610" max="4610" width="41.5546875" style="45" bestFit="1" customWidth="1"/>
    <col min="4611" max="4611" width="12.6640625" style="45" bestFit="1" customWidth="1"/>
    <col min="4612" max="4612" width="13.5546875" style="45" bestFit="1" customWidth="1"/>
    <col min="4613" max="4613" width="13" style="45" bestFit="1" customWidth="1"/>
    <col min="4614" max="4614" width="7.88671875" style="45" bestFit="1" customWidth="1"/>
    <col min="4615" max="4864" width="9.109375" style="45"/>
    <col min="4865" max="4865" width="3.88671875" style="45" customWidth="1"/>
    <col min="4866" max="4866" width="41.5546875" style="45" bestFit="1" customWidth="1"/>
    <col min="4867" max="4867" width="12.6640625" style="45" bestFit="1" customWidth="1"/>
    <col min="4868" max="4868" width="13.5546875" style="45" bestFit="1" customWidth="1"/>
    <col min="4869" max="4869" width="13" style="45" bestFit="1" customWidth="1"/>
    <col min="4870" max="4870" width="7.88671875" style="45" bestFit="1" customWidth="1"/>
    <col min="4871" max="5120" width="9.109375" style="45"/>
    <col min="5121" max="5121" width="3.88671875" style="45" customWidth="1"/>
    <col min="5122" max="5122" width="41.5546875" style="45" bestFit="1" customWidth="1"/>
    <col min="5123" max="5123" width="12.6640625" style="45" bestFit="1" customWidth="1"/>
    <col min="5124" max="5124" width="13.5546875" style="45" bestFit="1" customWidth="1"/>
    <col min="5125" max="5125" width="13" style="45" bestFit="1" customWidth="1"/>
    <col min="5126" max="5126" width="7.88671875" style="45" bestFit="1" customWidth="1"/>
    <col min="5127" max="5376" width="9.109375" style="45"/>
    <col min="5377" max="5377" width="3.88671875" style="45" customWidth="1"/>
    <col min="5378" max="5378" width="41.5546875" style="45" bestFit="1" customWidth="1"/>
    <col min="5379" max="5379" width="12.6640625" style="45" bestFit="1" customWidth="1"/>
    <col min="5380" max="5380" width="13.5546875" style="45" bestFit="1" customWidth="1"/>
    <col min="5381" max="5381" width="13" style="45" bestFit="1" customWidth="1"/>
    <col min="5382" max="5382" width="7.88671875" style="45" bestFit="1" customWidth="1"/>
    <col min="5383" max="5632" width="9.109375" style="45"/>
    <col min="5633" max="5633" width="3.88671875" style="45" customWidth="1"/>
    <col min="5634" max="5634" width="41.5546875" style="45" bestFit="1" customWidth="1"/>
    <col min="5635" max="5635" width="12.6640625" style="45" bestFit="1" customWidth="1"/>
    <col min="5636" max="5636" width="13.5546875" style="45" bestFit="1" customWidth="1"/>
    <col min="5637" max="5637" width="13" style="45" bestFit="1" customWidth="1"/>
    <col min="5638" max="5638" width="7.88671875" style="45" bestFit="1" customWidth="1"/>
    <col min="5639" max="5888" width="9.109375" style="45"/>
    <col min="5889" max="5889" width="3.88671875" style="45" customWidth="1"/>
    <col min="5890" max="5890" width="41.5546875" style="45" bestFit="1" customWidth="1"/>
    <col min="5891" max="5891" width="12.6640625" style="45" bestFit="1" customWidth="1"/>
    <col min="5892" max="5892" width="13.5546875" style="45" bestFit="1" customWidth="1"/>
    <col min="5893" max="5893" width="13" style="45" bestFit="1" customWidth="1"/>
    <col min="5894" max="5894" width="7.88671875" style="45" bestFit="1" customWidth="1"/>
    <col min="5895" max="6144" width="9.109375" style="45"/>
    <col min="6145" max="6145" width="3.88671875" style="45" customWidth="1"/>
    <col min="6146" max="6146" width="41.5546875" style="45" bestFit="1" customWidth="1"/>
    <col min="6147" max="6147" width="12.6640625" style="45" bestFit="1" customWidth="1"/>
    <col min="6148" max="6148" width="13.5546875" style="45" bestFit="1" customWidth="1"/>
    <col min="6149" max="6149" width="13" style="45" bestFit="1" customWidth="1"/>
    <col min="6150" max="6150" width="7.88671875" style="45" bestFit="1" customWidth="1"/>
    <col min="6151" max="6400" width="9.109375" style="45"/>
    <col min="6401" max="6401" width="3.88671875" style="45" customWidth="1"/>
    <col min="6402" max="6402" width="41.5546875" style="45" bestFit="1" customWidth="1"/>
    <col min="6403" max="6403" width="12.6640625" style="45" bestFit="1" customWidth="1"/>
    <col min="6404" max="6404" width="13.5546875" style="45" bestFit="1" customWidth="1"/>
    <col min="6405" max="6405" width="13" style="45" bestFit="1" customWidth="1"/>
    <col min="6406" max="6406" width="7.88671875" style="45" bestFit="1" customWidth="1"/>
    <col min="6407" max="6656" width="9.109375" style="45"/>
    <col min="6657" max="6657" width="3.88671875" style="45" customWidth="1"/>
    <col min="6658" max="6658" width="41.5546875" style="45" bestFit="1" customWidth="1"/>
    <col min="6659" max="6659" width="12.6640625" style="45" bestFit="1" customWidth="1"/>
    <col min="6660" max="6660" width="13.5546875" style="45" bestFit="1" customWidth="1"/>
    <col min="6661" max="6661" width="13" style="45" bestFit="1" customWidth="1"/>
    <col min="6662" max="6662" width="7.88671875" style="45" bestFit="1" customWidth="1"/>
    <col min="6663" max="6912" width="9.109375" style="45"/>
    <col min="6913" max="6913" width="3.88671875" style="45" customWidth="1"/>
    <col min="6914" max="6914" width="41.5546875" style="45" bestFit="1" customWidth="1"/>
    <col min="6915" max="6915" width="12.6640625" style="45" bestFit="1" customWidth="1"/>
    <col min="6916" max="6916" width="13.5546875" style="45" bestFit="1" customWidth="1"/>
    <col min="6917" max="6917" width="13" style="45" bestFit="1" customWidth="1"/>
    <col min="6918" max="6918" width="7.88671875" style="45" bestFit="1" customWidth="1"/>
    <col min="6919" max="7168" width="9.109375" style="45"/>
    <col min="7169" max="7169" width="3.88671875" style="45" customWidth="1"/>
    <col min="7170" max="7170" width="41.5546875" style="45" bestFit="1" customWidth="1"/>
    <col min="7171" max="7171" width="12.6640625" style="45" bestFit="1" customWidth="1"/>
    <col min="7172" max="7172" width="13.5546875" style="45" bestFit="1" customWidth="1"/>
    <col min="7173" max="7173" width="13" style="45" bestFit="1" customWidth="1"/>
    <col min="7174" max="7174" width="7.88671875" style="45" bestFit="1" customWidth="1"/>
    <col min="7175" max="7424" width="9.109375" style="45"/>
    <col min="7425" max="7425" width="3.88671875" style="45" customWidth="1"/>
    <col min="7426" max="7426" width="41.5546875" style="45" bestFit="1" customWidth="1"/>
    <col min="7427" max="7427" width="12.6640625" style="45" bestFit="1" customWidth="1"/>
    <col min="7428" max="7428" width="13.5546875" style="45" bestFit="1" customWidth="1"/>
    <col min="7429" max="7429" width="13" style="45" bestFit="1" customWidth="1"/>
    <col min="7430" max="7430" width="7.88671875" style="45" bestFit="1" customWidth="1"/>
    <col min="7431" max="7680" width="9.109375" style="45"/>
    <col min="7681" max="7681" width="3.88671875" style="45" customWidth="1"/>
    <col min="7682" max="7682" width="41.5546875" style="45" bestFit="1" customWidth="1"/>
    <col min="7683" max="7683" width="12.6640625" style="45" bestFit="1" customWidth="1"/>
    <col min="7684" max="7684" width="13.5546875" style="45" bestFit="1" customWidth="1"/>
    <col min="7685" max="7685" width="13" style="45" bestFit="1" customWidth="1"/>
    <col min="7686" max="7686" width="7.88671875" style="45" bestFit="1" customWidth="1"/>
    <col min="7687" max="7936" width="9.109375" style="45"/>
    <col min="7937" max="7937" width="3.88671875" style="45" customWidth="1"/>
    <col min="7938" max="7938" width="41.5546875" style="45" bestFit="1" customWidth="1"/>
    <col min="7939" max="7939" width="12.6640625" style="45" bestFit="1" customWidth="1"/>
    <col min="7940" max="7940" width="13.5546875" style="45" bestFit="1" customWidth="1"/>
    <col min="7941" max="7941" width="13" style="45" bestFit="1" customWidth="1"/>
    <col min="7942" max="7942" width="7.88671875" style="45" bestFit="1" customWidth="1"/>
    <col min="7943" max="8192" width="9.109375" style="45"/>
    <col min="8193" max="8193" width="3.88671875" style="45" customWidth="1"/>
    <col min="8194" max="8194" width="41.5546875" style="45" bestFit="1" customWidth="1"/>
    <col min="8195" max="8195" width="12.6640625" style="45" bestFit="1" customWidth="1"/>
    <col min="8196" max="8196" width="13.5546875" style="45" bestFit="1" customWidth="1"/>
    <col min="8197" max="8197" width="13" style="45" bestFit="1" customWidth="1"/>
    <col min="8198" max="8198" width="7.88671875" style="45" bestFit="1" customWidth="1"/>
    <col min="8199" max="8448" width="9.109375" style="45"/>
    <col min="8449" max="8449" width="3.88671875" style="45" customWidth="1"/>
    <col min="8450" max="8450" width="41.5546875" style="45" bestFit="1" customWidth="1"/>
    <col min="8451" max="8451" width="12.6640625" style="45" bestFit="1" customWidth="1"/>
    <col min="8452" max="8452" width="13.5546875" style="45" bestFit="1" customWidth="1"/>
    <col min="8453" max="8453" width="13" style="45" bestFit="1" customWidth="1"/>
    <col min="8454" max="8454" width="7.88671875" style="45" bestFit="1" customWidth="1"/>
    <col min="8455" max="8704" width="9.109375" style="45"/>
    <col min="8705" max="8705" width="3.88671875" style="45" customWidth="1"/>
    <col min="8706" max="8706" width="41.5546875" style="45" bestFit="1" customWidth="1"/>
    <col min="8707" max="8707" width="12.6640625" style="45" bestFit="1" customWidth="1"/>
    <col min="8708" max="8708" width="13.5546875" style="45" bestFit="1" customWidth="1"/>
    <col min="8709" max="8709" width="13" style="45" bestFit="1" customWidth="1"/>
    <col min="8710" max="8710" width="7.88671875" style="45" bestFit="1" customWidth="1"/>
    <col min="8711" max="8960" width="9.109375" style="45"/>
    <col min="8961" max="8961" width="3.88671875" style="45" customWidth="1"/>
    <col min="8962" max="8962" width="41.5546875" style="45" bestFit="1" customWidth="1"/>
    <col min="8963" max="8963" width="12.6640625" style="45" bestFit="1" customWidth="1"/>
    <col min="8964" max="8964" width="13.5546875" style="45" bestFit="1" customWidth="1"/>
    <col min="8965" max="8965" width="13" style="45" bestFit="1" customWidth="1"/>
    <col min="8966" max="8966" width="7.88671875" style="45" bestFit="1" customWidth="1"/>
    <col min="8967" max="9216" width="9.109375" style="45"/>
    <col min="9217" max="9217" width="3.88671875" style="45" customWidth="1"/>
    <col min="9218" max="9218" width="41.5546875" style="45" bestFit="1" customWidth="1"/>
    <col min="9219" max="9219" width="12.6640625" style="45" bestFit="1" customWidth="1"/>
    <col min="9220" max="9220" width="13.5546875" style="45" bestFit="1" customWidth="1"/>
    <col min="9221" max="9221" width="13" style="45" bestFit="1" customWidth="1"/>
    <col min="9222" max="9222" width="7.88671875" style="45" bestFit="1" customWidth="1"/>
    <col min="9223" max="9472" width="9.109375" style="45"/>
    <col min="9473" max="9473" width="3.88671875" style="45" customWidth="1"/>
    <col min="9474" max="9474" width="41.5546875" style="45" bestFit="1" customWidth="1"/>
    <col min="9475" max="9475" width="12.6640625" style="45" bestFit="1" customWidth="1"/>
    <col min="9476" max="9476" width="13.5546875" style="45" bestFit="1" customWidth="1"/>
    <col min="9477" max="9477" width="13" style="45" bestFit="1" customWidth="1"/>
    <col min="9478" max="9478" width="7.88671875" style="45" bestFit="1" customWidth="1"/>
    <col min="9479" max="9728" width="9.109375" style="45"/>
    <col min="9729" max="9729" width="3.88671875" style="45" customWidth="1"/>
    <col min="9730" max="9730" width="41.5546875" style="45" bestFit="1" customWidth="1"/>
    <col min="9731" max="9731" width="12.6640625" style="45" bestFit="1" customWidth="1"/>
    <col min="9732" max="9732" width="13.5546875" style="45" bestFit="1" customWidth="1"/>
    <col min="9733" max="9733" width="13" style="45" bestFit="1" customWidth="1"/>
    <col min="9734" max="9734" width="7.88671875" style="45" bestFit="1" customWidth="1"/>
    <col min="9735" max="9984" width="9.109375" style="45"/>
    <col min="9985" max="9985" width="3.88671875" style="45" customWidth="1"/>
    <col min="9986" max="9986" width="41.5546875" style="45" bestFit="1" customWidth="1"/>
    <col min="9987" max="9987" width="12.6640625" style="45" bestFit="1" customWidth="1"/>
    <col min="9988" max="9988" width="13.5546875" style="45" bestFit="1" customWidth="1"/>
    <col min="9989" max="9989" width="13" style="45" bestFit="1" customWidth="1"/>
    <col min="9990" max="9990" width="7.88671875" style="45" bestFit="1" customWidth="1"/>
    <col min="9991" max="10240" width="9.109375" style="45"/>
    <col min="10241" max="10241" width="3.88671875" style="45" customWidth="1"/>
    <col min="10242" max="10242" width="41.5546875" style="45" bestFit="1" customWidth="1"/>
    <col min="10243" max="10243" width="12.6640625" style="45" bestFit="1" customWidth="1"/>
    <col min="10244" max="10244" width="13.5546875" style="45" bestFit="1" customWidth="1"/>
    <col min="10245" max="10245" width="13" style="45" bestFit="1" customWidth="1"/>
    <col min="10246" max="10246" width="7.88671875" style="45" bestFit="1" customWidth="1"/>
    <col min="10247" max="10496" width="9.109375" style="45"/>
    <col min="10497" max="10497" width="3.88671875" style="45" customWidth="1"/>
    <col min="10498" max="10498" width="41.5546875" style="45" bestFit="1" customWidth="1"/>
    <col min="10499" max="10499" width="12.6640625" style="45" bestFit="1" customWidth="1"/>
    <col min="10500" max="10500" width="13.5546875" style="45" bestFit="1" customWidth="1"/>
    <col min="10501" max="10501" width="13" style="45" bestFit="1" customWidth="1"/>
    <col min="10502" max="10502" width="7.88671875" style="45" bestFit="1" customWidth="1"/>
    <col min="10503" max="10752" width="9.109375" style="45"/>
    <col min="10753" max="10753" width="3.88671875" style="45" customWidth="1"/>
    <col min="10754" max="10754" width="41.5546875" style="45" bestFit="1" customWidth="1"/>
    <col min="10755" max="10755" width="12.6640625" style="45" bestFit="1" customWidth="1"/>
    <col min="10756" max="10756" width="13.5546875" style="45" bestFit="1" customWidth="1"/>
    <col min="10757" max="10757" width="13" style="45" bestFit="1" customWidth="1"/>
    <col min="10758" max="10758" width="7.88671875" style="45" bestFit="1" customWidth="1"/>
    <col min="10759" max="11008" width="9.109375" style="45"/>
    <col min="11009" max="11009" width="3.88671875" style="45" customWidth="1"/>
    <col min="11010" max="11010" width="41.5546875" style="45" bestFit="1" customWidth="1"/>
    <col min="11011" max="11011" width="12.6640625" style="45" bestFit="1" customWidth="1"/>
    <col min="11012" max="11012" width="13.5546875" style="45" bestFit="1" customWidth="1"/>
    <col min="11013" max="11013" width="13" style="45" bestFit="1" customWidth="1"/>
    <col min="11014" max="11014" width="7.88671875" style="45" bestFit="1" customWidth="1"/>
    <col min="11015" max="11264" width="9.109375" style="45"/>
    <col min="11265" max="11265" width="3.88671875" style="45" customWidth="1"/>
    <col min="11266" max="11266" width="41.5546875" style="45" bestFit="1" customWidth="1"/>
    <col min="11267" max="11267" width="12.6640625" style="45" bestFit="1" customWidth="1"/>
    <col min="11268" max="11268" width="13.5546875" style="45" bestFit="1" customWidth="1"/>
    <col min="11269" max="11269" width="13" style="45" bestFit="1" customWidth="1"/>
    <col min="11270" max="11270" width="7.88671875" style="45" bestFit="1" customWidth="1"/>
    <col min="11271" max="11520" width="9.109375" style="45"/>
    <col min="11521" max="11521" width="3.88671875" style="45" customWidth="1"/>
    <col min="11522" max="11522" width="41.5546875" style="45" bestFit="1" customWidth="1"/>
    <col min="11523" max="11523" width="12.6640625" style="45" bestFit="1" customWidth="1"/>
    <col min="11524" max="11524" width="13.5546875" style="45" bestFit="1" customWidth="1"/>
    <col min="11525" max="11525" width="13" style="45" bestFit="1" customWidth="1"/>
    <col min="11526" max="11526" width="7.88671875" style="45" bestFit="1" customWidth="1"/>
    <col min="11527" max="11776" width="9.109375" style="45"/>
    <col min="11777" max="11777" width="3.88671875" style="45" customWidth="1"/>
    <col min="11778" max="11778" width="41.5546875" style="45" bestFit="1" customWidth="1"/>
    <col min="11779" max="11779" width="12.6640625" style="45" bestFit="1" customWidth="1"/>
    <col min="11780" max="11780" width="13.5546875" style="45" bestFit="1" customWidth="1"/>
    <col min="11781" max="11781" width="13" style="45" bestFit="1" customWidth="1"/>
    <col min="11782" max="11782" width="7.88671875" style="45" bestFit="1" customWidth="1"/>
    <col min="11783" max="12032" width="9.109375" style="45"/>
    <col min="12033" max="12033" width="3.88671875" style="45" customWidth="1"/>
    <col min="12034" max="12034" width="41.5546875" style="45" bestFit="1" customWidth="1"/>
    <col min="12035" max="12035" width="12.6640625" style="45" bestFit="1" customWidth="1"/>
    <col min="12036" max="12036" width="13.5546875" style="45" bestFit="1" customWidth="1"/>
    <col min="12037" max="12037" width="13" style="45" bestFit="1" customWidth="1"/>
    <col min="12038" max="12038" width="7.88671875" style="45" bestFit="1" customWidth="1"/>
    <col min="12039" max="12288" width="9.109375" style="45"/>
    <col min="12289" max="12289" width="3.88671875" style="45" customWidth="1"/>
    <col min="12290" max="12290" width="41.5546875" style="45" bestFit="1" customWidth="1"/>
    <col min="12291" max="12291" width="12.6640625" style="45" bestFit="1" customWidth="1"/>
    <col min="12292" max="12292" width="13.5546875" style="45" bestFit="1" customWidth="1"/>
    <col min="12293" max="12293" width="13" style="45" bestFit="1" customWidth="1"/>
    <col min="12294" max="12294" width="7.88671875" style="45" bestFit="1" customWidth="1"/>
    <col min="12295" max="12544" width="9.109375" style="45"/>
    <col min="12545" max="12545" width="3.88671875" style="45" customWidth="1"/>
    <col min="12546" max="12546" width="41.5546875" style="45" bestFit="1" customWidth="1"/>
    <col min="12547" max="12547" width="12.6640625" style="45" bestFit="1" customWidth="1"/>
    <col min="12548" max="12548" width="13.5546875" style="45" bestFit="1" customWidth="1"/>
    <col min="12549" max="12549" width="13" style="45" bestFit="1" customWidth="1"/>
    <col min="12550" max="12550" width="7.88671875" style="45" bestFit="1" customWidth="1"/>
    <col min="12551" max="12800" width="9.109375" style="45"/>
    <col min="12801" max="12801" width="3.88671875" style="45" customWidth="1"/>
    <col min="12802" max="12802" width="41.5546875" style="45" bestFit="1" customWidth="1"/>
    <col min="12803" max="12803" width="12.6640625" style="45" bestFit="1" customWidth="1"/>
    <col min="12804" max="12804" width="13.5546875" style="45" bestFit="1" customWidth="1"/>
    <col min="12805" max="12805" width="13" style="45" bestFit="1" customWidth="1"/>
    <col min="12806" max="12806" width="7.88671875" style="45" bestFit="1" customWidth="1"/>
    <col min="12807" max="13056" width="9.109375" style="45"/>
    <col min="13057" max="13057" width="3.88671875" style="45" customWidth="1"/>
    <col min="13058" max="13058" width="41.5546875" style="45" bestFit="1" customWidth="1"/>
    <col min="13059" max="13059" width="12.6640625" style="45" bestFit="1" customWidth="1"/>
    <col min="13060" max="13060" width="13.5546875" style="45" bestFit="1" customWidth="1"/>
    <col min="13061" max="13061" width="13" style="45" bestFit="1" customWidth="1"/>
    <col min="13062" max="13062" width="7.88671875" style="45" bestFit="1" customWidth="1"/>
    <col min="13063" max="13312" width="9.109375" style="45"/>
    <col min="13313" max="13313" width="3.88671875" style="45" customWidth="1"/>
    <col min="13314" max="13314" width="41.5546875" style="45" bestFit="1" customWidth="1"/>
    <col min="13315" max="13315" width="12.6640625" style="45" bestFit="1" customWidth="1"/>
    <col min="13316" max="13316" width="13.5546875" style="45" bestFit="1" customWidth="1"/>
    <col min="13317" max="13317" width="13" style="45" bestFit="1" customWidth="1"/>
    <col min="13318" max="13318" width="7.88671875" style="45" bestFit="1" customWidth="1"/>
    <col min="13319" max="13568" width="9.109375" style="45"/>
    <col min="13569" max="13569" width="3.88671875" style="45" customWidth="1"/>
    <col min="13570" max="13570" width="41.5546875" style="45" bestFit="1" customWidth="1"/>
    <col min="13571" max="13571" width="12.6640625" style="45" bestFit="1" customWidth="1"/>
    <col min="13572" max="13572" width="13.5546875" style="45" bestFit="1" customWidth="1"/>
    <col min="13573" max="13573" width="13" style="45" bestFit="1" customWidth="1"/>
    <col min="13574" max="13574" width="7.88671875" style="45" bestFit="1" customWidth="1"/>
    <col min="13575" max="13824" width="9.109375" style="45"/>
    <col min="13825" max="13825" width="3.88671875" style="45" customWidth="1"/>
    <col min="13826" max="13826" width="41.5546875" style="45" bestFit="1" customWidth="1"/>
    <col min="13827" max="13827" width="12.6640625" style="45" bestFit="1" customWidth="1"/>
    <col min="13828" max="13828" width="13.5546875" style="45" bestFit="1" customWidth="1"/>
    <col min="13829" max="13829" width="13" style="45" bestFit="1" customWidth="1"/>
    <col min="13830" max="13830" width="7.88671875" style="45" bestFit="1" customWidth="1"/>
    <col min="13831" max="14080" width="9.109375" style="45"/>
    <col min="14081" max="14081" width="3.88671875" style="45" customWidth="1"/>
    <col min="14082" max="14082" width="41.5546875" style="45" bestFit="1" customWidth="1"/>
    <col min="14083" max="14083" width="12.6640625" style="45" bestFit="1" customWidth="1"/>
    <col min="14084" max="14084" width="13.5546875" style="45" bestFit="1" customWidth="1"/>
    <col min="14085" max="14085" width="13" style="45" bestFit="1" customWidth="1"/>
    <col min="14086" max="14086" width="7.88671875" style="45" bestFit="1" customWidth="1"/>
    <col min="14087" max="14336" width="9.109375" style="45"/>
    <col min="14337" max="14337" width="3.88671875" style="45" customWidth="1"/>
    <col min="14338" max="14338" width="41.5546875" style="45" bestFit="1" customWidth="1"/>
    <col min="14339" max="14339" width="12.6640625" style="45" bestFit="1" customWidth="1"/>
    <col min="14340" max="14340" width="13.5546875" style="45" bestFit="1" customWidth="1"/>
    <col min="14341" max="14341" width="13" style="45" bestFit="1" customWidth="1"/>
    <col min="14342" max="14342" width="7.88671875" style="45" bestFit="1" customWidth="1"/>
    <col min="14343" max="14592" width="9.109375" style="45"/>
    <col min="14593" max="14593" width="3.88671875" style="45" customWidth="1"/>
    <col min="14594" max="14594" width="41.5546875" style="45" bestFit="1" customWidth="1"/>
    <col min="14595" max="14595" width="12.6640625" style="45" bestFit="1" customWidth="1"/>
    <col min="14596" max="14596" width="13.5546875" style="45" bestFit="1" customWidth="1"/>
    <col min="14597" max="14597" width="13" style="45" bestFit="1" customWidth="1"/>
    <col min="14598" max="14598" width="7.88671875" style="45" bestFit="1" customWidth="1"/>
    <col min="14599" max="14848" width="9.109375" style="45"/>
    <col min="14849" max="14849" width="3.88671875" style="45" customWidth="1"/>
    <col min="14850" max="14850" width="41.5546875" style="45" bestFit="1" customWidth="1"/>
    <col min="14851" max="14851" width="12.6640625" style="45" bestFit="1" customWidth="1"/>
    <col min="14852" max="14852" width="13.5546875" style="45" bestFit="1" customWidth="1"/>
    <col min="14853" max="14853" width="13" style="45" bestFit="1" customWidth="1"/>
    <col min="14854" max="14854" width="7.88671875" style="45" bestFit="1" customWidth="1"/>
    <col min="14855" max="15104" width="9.109375" style="45"/>
    <col min="15105" max="15105" width="3.88671875" style="45" customWidth="1"/>
    <col min="15106" max="15106" width="41.5546875" style="45" bestFit="1" customWidth="1"/>
    <col min="15107" max="15107" width="12.6640625" style="45" bestFit="1" customWidth="1"/>
    <col min="15108" max="15108" width="13.5546875" style="45" bestFit="1" customWidth="1"/>
    <col min="15109" max="15109" width="13" style="45" bestFit="1" customWidth="1"/>
    <col min="15110" max="15110" width="7.88671875" style="45" bestFit="1" customWidth="1"/>
    <col min="15111" max="15360" width="9.109375" style="45"/>
    <col min="15361" max="15361" width="3.88671875" style="45" customWidth="1"/>
    <col min="15362" max="15362" width="41.5546875" style="45" bestFit="1" customWidth="1"/>
    <col min="15363" max="15363" width="12.6640625" style="45" bestFit="1" customWidth="1"/>
    <col min="15364" max="15364" width="13.5546875" style="45" bestFit="1" customWidth="1"/>
    <col min="15365" max="15365" width="13" style="45" bestFit="1" customWidth="1"/>
    <col min="15366" max="15366" width="7.88671875" style="45" bestFit="1" customWidth="1"/>
    <col min="15367" max="15616" width="9.109375" style="45"/>
    <col min="15617" max="15617" width="3.88671875" style="45" customWidth="1"/>
    <col min="15618" max="15618" width="41.5546875" style="45" bestFit="1" customWidth="1"/>
    <col min="15619" max="15619" width="12.6640625" style="45" bestFit="1" customWidth="1"/>
    <col min="15620" max="15620" width="13.5546875" style="45" bestFit="1" customWidth="1"/>
    <col min="15621" max="15621" width="13" style="45" bestFit="1" customWidth="1"/>
    <col min="15622" max="15622" width="7.88671875" style="45" bestFit="1" customWidth="1"/>
    <col min="15623" max="15872" width="9.109375" style="45"/>
    <col min="15873" max="15873" width="3.88671875" style="45" customWidth="1"/>
    <col min="15874" max="15874" width="41.5546875" style="45" bestFit="1" customWidth="1"/>
    <col min="15875" max="15875" width="12.6640625" style="45" bestFit="1" customWidth="1"/>
    <col min="15876" max="15876" width="13.5546875" style="45" bestFit="1" customWidth="1"/>
    <col min="15877" max="15877" width="13" style="45" bestFit="1" customWidth="1"/>
    <col min="15878" max="15878" width="7.88671875" style="45" bestFit="1" customWidth="1"/>
    <col min="15879" max="16128" width="9.109375" style="45"/>
    <col min="16129" max="16129" width="3.88671875" style="45" customWidth="1"/>
    <col min="16130" max="16130" width="41.5546875" style="45" bestFit="1" customWidth="1"/>
    <col min="16131" max="16131" width="12.6640625" style="45" bestFit="1" customWidth="1"/>
    <col min="16132" max="16132" width="13.5546875" style="45" bestFit="1" customWidth="1"/>
    <col min="16133" max="16133" width="13" style="45" bestFit="1" customWidth="1"/>
    <col min="16134" max="16134" width="7.88671875" style="45" bestFit="1" customWidth="1"/>
    <col min="16135" max="16384" width="9.109375" style="45"/>
  </cols>
  <sheetData>
    <row r="1" spans="2:6">
      <c r="B1" s="72" t="s">
        <v>192</v>
      </c>
      <c r="C1" s="72"/>
      <c r="D1" s="72"/>
      <c r="E1" s="72"/>
      <c r="F1" s="72"/>
    </row>
    <row r="2" spans="2:6" ht="16.5" customHeight="1">
      <c r="B2" s="72"/>
      <c r="C2" s="72"/>
      <c r="D2" s="72"/>
      <c r="E2" s="72"/>
      <c r="F2" s="72"/>
    </row>
    <row r="3" spans="2:6" ht="14.25" customHeight="1">
      <c r="B3" s="72" t="s">
        <v>226</v>
      </c>
      <c r="C3" s="72"/>
      <c r="D3" s="72"/>
      <c r="E3" s="72"/>
      <c r="F3" s="72"/>
    </row>
    <row r="4" spans="2:6">
      <c r="B4" s="66"/>
      <c r="C4" s="46"/>
      <c r="D4" s="46"/>
      <c r="E4" s="46"/>
      <c r="F4" s="46"/>
    </row>
    <row r="5" spans="2:6">
      <c r="B5" s="47"/>
      <c r="C5" s="47"/>
      <c r="D5" s="47"/>
      <c r="E5" s="47"/>
      <c r="F5" s="47"/>
    </row>
    <row r="6" spans="2:6" ht="28.2" thickBot="1">
      <c r="B6" s="70" t="s">
        <v>227</v>
      </c>
      <c r="C6" s="70" t="s">
        <v>228</v>
      </c>
      <c r="D6" s="70" t="s">
        <v>229</v>
      </c>
      <c r="E6" s="70" t="s">
        <v>230</v>
      </c>
      <c r="F6" s="70" t="s">
        <v>197</v>
      </c>
    </row>
    <row r="7" spans="2:6" ht="14.4" thickTop="1">
      <c r="B7" s="48" t="s">
        <v>241</v>
      </c>
      <c r="C7" s="49"/>
      <c r="D7" s="50" t="s">
        <v>233</v>
      </c>
      <c r="E7" s="51">
        <v>2</v>
      </c>
      <c r="F7" s="51">
        <f>C7*E7</f>
        <v>0</v>
      </c>
    </row>
    <row r="8" spans="2:6">
      <c r="B8" s="48" t="s">
        <v>242</v>
      </c>
      <c r="C8" s="52"/>
      <c r="D8" s="50" t="s">
        <v>233</v>
      </c>
      <c r="E8" s="51">
        <v>2</v>
      </c>
      <c r="F8" s="51">
        <f t="shared" ref="F8:F12" si="0">C8*E8</f>
        <v>0</v>
      </c>
    </row>
    <row r="9" spans="2:6">
      <c r="B9" s="48" t="s">
        <v>243</v>
      </c>
      <c r="C9" s="52"/>
      <c r="D9" s="50" t="s">
        <v>231</v>
      </c>
      <c r="E9" s="51">
        <v>1</v>
      </c>
      <c r="F9" s="51">
        <f t="shared" si="0"/>
        <v>0</v>
      </c>
    </row>
    <row r="10" spans="2:6">
      <c r="B10" s="48" t="s">
        <v>244</v>
      </c>
      <c r="C10" s="52"/>
      <c r="D10" s="50" t="s">
        <v>233</v>
      </c>
      <c r="E10" s="51">
        <v>6</v>
      </c>
      <c r="F10" s="51">
        <f t="shared" si="0"/>
        <v>0</v>
      </c>
    </row>
    <row r="11" spans="2:6">
      <c r="B11" s="48" t="s">
        <v>245</v>
      </c>
      <c r="C11" s="52"/>
      <c r="D11" s="50" t="s">
        <v>233</v>
      </c>
      <c r="E11" s="51">
        <v>6</v>
      </c>
      <c r="F11" s="51">
        <f t="shared" si="0"/>
        <v>0</v>
      </c>
    </row>
    <row r="12" spans="2:6" ht="14.4" thickBot="1">
      <c r="B12" s="48" t="s">
        <v>246</v>
      </c>
      <c r="C12" s="53"/>
      <c r="D12" s="50" t="s">
        <v>232</v>
      </c>
      <c r="E12" s="51">
        <v>30</v>
      </c>
      <c r="F12" s="51">
        <f t="shared" si="0"/>
        <v>0</v>
      </c>
    </row>
    <row r="13" spans="2:6" ht="14.4" thickTop="1">
      <c r="B13" s="54"/>
      <c r="C13" s="54"/>
      <c r="D13" s="54"/>
      <c r="E13" s="51" t="s">
        <v>234</v>
      </c>
      <c r="F13" s="51">
        <f>SUM(F7:F12)</f>
        <v>0</v>
      </c>
    </row>
    <row r="21" spans="4:4">
      <c r="D21" s="55"/>
    </row>
  </sheetData>
  <mergeCells count="2">
    <mergeCell ref="B1:F2"/>
    <mergeCell ref="B3:F3"/>
  </mergeCells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39997558519241921"/>
  </sheetPr>
  <dimension ref="B1:G14"/>
  <sheetViews>
    <sheetView showGridLines="0" workbookViewId="0">
      <selection activeCell="E25" sqref="E25"/>
    </sheetView>
  </sheetViews>
  <sheetFormatPr defaultRowHeight="13.8"/>
  <cols>
    <col min="1" max="1" width="9.109375" style="60"/>
    <col min="2" max="2" width="32.6640625" style="60" customWidth="1"/>
    <col min="3" max="3" width="12.109375" style="60" customWidth="1"/>
    <col min="4" max="4" width="9.109375" style="60"/>
    <col min="5" max="5" width="35" style="60" bestFit="1" customWidth="1"/>
    <col min="6" max="6" width="17" style="60" bestFit="1" customWidth="1"/>
    <col min="7" max="7" width="14" style="60" bestFit="1" customWidth="1"/>
    <col min="8" max="241" width="9.109375" style="60"/>
    <col min="242" max="242" width="22.33203125" style="60" bestFit="1" customWidth="1"/>
    <col min="243" max="243" width="16.109375" style="60" customWidth="1"/>
    <col min="244" max="248" width="9.109375" style="60"/>
    <col min="249" max="249" width="7.44140625" style="60" bestFit="1" customWidth="1"/>
    <col min="250" max="251" width="7" style="60" bestFit="1" customWidth="1"/>
    <col min="252" max="497" width="9.109375" style="60"/>
    <col min="498" max="498" width="22.33203125" style="60" bestFit="1" customWidth="1"/>
    <col min="499" max="499" width="16.109375" style="60" customWidth="1"/>
    <col min="500" max="504" width="9.109375" style="60"/>
    <col min="505" max="505" width="7.44140625" style="60" bestFit="1" customWidth="1"/>
    <col min="506" max="507" width="7" style="60" bestFit="1" customWidth="1"/>
    <col min="508" max="753" width="9.109375" style="60"/>
    <col min="754" max="754" width="22.33203125" style="60" bestFit="1" customWidth="1"/>
    <col min="755" max="755" width="16.109375" style="60" customWidth="1"/>
    <col min="756" max="760" width="9.109375" style="60"/>
    <col min="761" max="761" width="7.44140625" style="60" bestFit="1" customWidth="1"/>
    <col min="762" max="763" width="7" style="60" bestFit="1" customWidth="1"/>
    <col min="764" max="1009" width="9.109375" style="60"/>
    <col min="1010" max="1010" width="22.33203125" style="60" bestFit="1" customWidth="1"/>
    <col min="1011" max="1011" width="16.109375" style="60" customWidth="1"/>
    <col min="1012" max="1016" width="9.109375" style="60"/>
    <col min="1017" max="1017" width="7.44140625" style="60" bestFit="1" customWidth="1"/>
    <col min="1018" max="1019" width="7" style="60" bestFit="1" customWidth="1"/>
    <col min="1020" max="1265" width="9.109375" style="60"/>
    <col min="1266" max="1266" width="22.33203125" style="60" bestFit="1" customWidth="1"/>
    <col min="1267" max="1267" width="16.109375" style="60" customWidth="1"/>
    <col min="1268" max="1272" width="9.109375" style="60"/>
    <col min="1273" max="1273" width="7.44140625" style="60" bestFit="1" customWidth="1"/>
    <col min="1274" max="1275" width="7" style="60" bestFit="1" customWidth="1"/>
    <col min="1276" max="1521" width="9.109375" style="60"/>
    <col min="1522" max="1522" width="22.33203125" style="60" bestFit="1" customWidth="1"/>
    <col min="1523" max="1523" width="16.109375" style="60" customWidth="1"/>
    <col min="1524" max="1528" width="9.109375" style="60"/>
    <col min="1529" max="1529" width="7.44140625" style="60" bestFit="1" customWidth="1"/>
    <col min="1530" max="1531" width="7" style="60" bestFit="1" customWidth="1"/>
    <col min="1532" max="1777" width="9.109375" style="60"/>
    <col min="1778" max="1778" width="22.33203125" style="60" bestFit="1" customWidth="1"/>
    <col min="1779" max="1779" width="16.109375" style="60" customWidth="1"/>
    <col min="1780" max="1784" width="9.109375" style="60"/>
    <col min="1785" max="1785" width="7.44140625" style="60" bestFit="1" customWidth="1"/>
    <col min="1786" max="1787" width="7" style="60" bestFit="1" customWidth="1"/>
    <col min="1788" max="2033" width="9.109375" style="60"/>
    <col min="2034" max="2034" width="22.33203125" style="60" bestFit="1" customWidth="1"/>
    <col min="2035" max="2035" width="16.109375" style="60" customWidth="1"/>
    <col min="2036" max="2040" width="9.109375" style="60"/>
    <col min="2041" max="2041" width="7.44140625" style="60" bestFit="1" customWidth="1"/>
    <col min="2042" max="2043" width="7" style="60" bestFit="1" customWidth="1"/>
    <col min="2044" max="2289" width="9.109375" style="60"/>
    <col min="2290" max="2290" width="22.33203125" style="60" bestFit="1" customWidth="1"/>
    <col min="2291" max="2291" width="16.109375" style="60" customWidth="1"/>
    <col min="2292" max="2296" width="9.109375" style="60"/>
    <col min="2297" max="2297" width="7.44140625" style="60" bestFit="1" customWidth="1"/>
    <col min="2298" max="2299" width="7" style="60" bestFit="1" customWidth="1"/>
    <col min="2300" max="2545" width="9.109375" style="60"/>
    <col min="2546" max="2546" width="22.33203125" style="60" bestFit="1" customWidth="1"/>
    <col min="2547" max="2547" width="16.109375" style="60" customWidth="1"/>
    <col min="2548" max="2552" width="9.109375" style="60"/>
    <col min="2553" max="2553" width="7.44140625" style="60" bestFit="1" customWidth="1"/>
    <col min="2554" max="2555" width="7" style="60" bestFit="1" customWidth="1"/>
    <col min="2556" max="2801" width="9.109375" style="60"/>
    <col min="2802" max="2802" width="22.33203125" style="60" bestFit="1" customWidth="1"/>
    <col min="2803" max="2803" width="16.109375" style="60" customWidth="1"/>
    <col min="2804" max="2808" width="9.109375" style="60"/>
    <col min="2809" max="2809" width="7.44140625" style="60" bestFit="1" customWidth="1"/>
    <col min="2810" max="2811" width="7" style="60" bestFit="1" customWidth="1"/>
    <col min="2812" max="3057" width="9.109375" style="60"/>
    <col min="3058" max="3058" width="22.33203125" style="60" bestFit="1" customWidth="1"/>
    <col min="3059" max="3059" width="16.109375" style="60" customWidth="1"/>
    <col min="3060" max="3064" width="9.109375" style="60"/>
    <col min="3065" max="3065" width="7.44140625" style="60" bestFit="1" customWidth="1"/>
    <col min="3066" max="3067" width="7" style="60" bestFit="1" customWidth="1"/>
    <col min="3068" max="3313" width="9.109375" style="60"/>
    <col min="3314" max="3314" width="22.33203125" style="60" bestFit="1" customWidth="1"/>
    <col min="3315" max="3315" width="16.109375" style="60" customWidth="1"/>
    <col min="3316" max="3320" width="9.109375" style="60"/>
    <col min="3321" max="3321" width="7.44140625" style="60" bestFit="1" customWidth="1"/>
    <col min="3322" max="3323" width="7" style="60" bestFit="1" customWidth="1"/>
    <col min="3324" max="3569" width="9.109375" style="60"/>
    <col min="3570" max="3570" width="22.33203125" style="60" bestFit="1" customWidth="1"/>
    <col min="3571" max="3571" width="16.109375" style="60" customWidth="1"/>
    <col min="3572" max="3576" width="9.109375" style="60"/>
    <col min="3577" max="3577" width="7.44140625" style="60" bestFit="1" customWidth="1"/>
    <col min="3578" max="3579" width="7" style="60" bestFit="1" customWidth="1"/>
    <col min="3580" max="3825" width="9.109375" style="60"/>
    <col min="3826" max="3826" width="22.33203125" style="60" bestFit="1" customWidth="1"/>
    <col min="3827" max="3827" width="16.109375" style="60" customWidth="1"/>
    <col min="3828" max="3832" width="9.109375" style="60"/>
    <col min="3833" max="3833" width="7.44140625" style="60" bestFit="1" customWidth="1"/>
    <col min="3834" max="3835" width="7" style="60" bestFit="1" customWidth="1"/>
    <col min="3836" max="4081" width="9.109375" style="60"/>
    <col min="4082" max="4082" width="22.33203125" style="60" bestFit="1" customWidth="1"/>
    <col min="4083" max="4083" width="16.109375" style="60" customWidth="1"/>
    <col min="4084" max="4088" width="9.109375" style="60"/>
    <col min="4089" max="4089" width="7.44140625" style="60" bestFit="1" customWidth="1"/>
    <col min="4090" max="4091" width="7" style="60" bestFit="1" customWidth="1"/>
    <col min="4092" max="4337" width="9.109375" style="60"/>
    <col min="4338" max="4338" width="22.33203125" style="60" bestFit="1" customWidth="1"/>
    <col min="4339" max="4339" width="16.109375" style="60" customWidth="1"/>
    <col min="4340" max="4344" width="9.109375" style="60"/>
    <col min="4345" max="4345" width="7.44140625" style="60" bestFit="1" customWidth="1"/>
    <col min="4346" max="4347" width="7" style="60" bestFit="1" customWidth="1"/>
    <col min="4348" max="4593" width="9.109375" style="60"/>
    <col min="4594" max="4594" width="22.33203125" style="60" bestFit="1" customWidth="1"/>
    <col min="4595" max="4595" width="16.109375" style="60" customWidth="1"/>
    <col min="4596" max="4600" width="9.109375" style="60"/>
    <col min="4601" max="4601" width="7.44140625" style="60" bestFit="1" customWidth="1"/>
    <col min="4602" max="4603" width="7" style="60" bestFit="1" customWidth="1"/>
    <col min="4604" max="4849" width="9.109375" style="60"/>
    <col min="4850" max="4850" width="22.33203125" style="60" bestFit="1" customWidth="1"/>
    <col min="4851" max="4851" width="16.109375" style="60" customWidth="1"/>
    <col min="4852" max="4856" width="9.109375" style="60"/>
    <col min="4857" max="4857" width="7.44140625" style="60" bestFit="1" customWidth="1"/>
    <col min="4858" max="4859" width="7" style="60" bestFit="1" customWidth="1"/>
    <col min="4860" max="5105" width="9.109375" style="60"/>
    <col min="5106" max="5106" width="22.33203125" style="60" bestFit="1" customWidth="1"/>
    <col min="5107" max="5107" width="16.109375" style="60" customWidth="1"/>
    <col min="5108" max="5112" width="9.109375" style="60"/>
    <col min="5113" max="5113" width="7.44140625" style="60" bestFit="1" customWidth="1"/>
    <col min="5114" max="5115" width="7" style="60" bestFit="1" customWidth="1"/>
    <col min="5116" max="5361" width="9.109375" style="60"/>
    <col min="5362" max="5362" width="22.33203125" style="60" bestFit="1" customWidth="1"/>
    <col min="5363" max="5363" width="16.109375" style="60" customWidth="1"/>
    <col min="5364" max="5368" width="9.109375" style="60"/>
    <col min="5369" max="5369" width="7.44140625" style="60" bestFit="1" customWidth="1"/>
    <col min="5370" max="5371" width="7" style="60" bestFit="1" customWidth="1"/>
    <col min="5372" max="5617" width="9.109375" style="60"/>
    <col min="5618" max="5618" width="22.33203125" style="60" bestFit="1" customWidth="1"/>
    <col min="5619" max="5619" width="16.109375" style="60" customWidth="1"/>
    <col min="5620" max="5624" width="9.109375" style="60"/>
    <col min="5625" max="5625" width="7.44140625" style="60" bestFit="1" customWidth="1"/>
    <col min="5626" max="5627" width="7" style="60" bestFit="1" customWidth="1"/>
    <col min="5628" max="5873" width="9.109375" style="60"/>
    <col min="5874" max="5874" width="22.33203125" style="60" bestFit="1" customWidth="1"/>
    <col min="5875" max="5875" width="16.109375" style="60" customWidth="1"/>
    <col min="5876" max="5880" width="9.109375" style="60"/>
    <col min="5881" max="5881" width="7.44140625" style="60" bestFit="1" customWidth="1"/>
    <col min="5882" max="5883" width="7" style="60" bestFit="1" customWidth="1"/>
    <col min="5884" max="6129" width="9.109375" style="60"/>
    <col min="6130" max="6130" width="22.33203125" style="60" bestFit="1" customWidth="1"/>
    <col min="6131" max="6131" width="16.109375" style="60" customWidth="1"/>
    <col min="6132" max="6136" width="9.109375" style="60"/>
    <col min="6137" max="6137" width="7.44140625" style="60" bestFit="1" customWidth="1"/>
    <col min="6138" max="6139" width="7" style="60" bestFit="1" customWidth="1"/>
    <col min="6140" max="6385" width="9.109375" style="60"/>
    <col min="6386" max="6386" width="22.33203125" style="60" bestFit="1" customWidth="1"/>
    <col min="6387" max="6387" width="16.109375" style="60" customWidth="1"/>
    <col min="6388" max="6392" width="9.109375" style="60"/>
    <col min="6393" max="6393" width="7.44140625" style="60" bestFit="1" customWidth="1"/>
    <col min="6394" max="6395" width="7" style="60" bestFit="1" customWidth="1"/>
    <col min="6396" max="6641" width="9.109375" style="60"/>
    <col min="6642" max="6642" width="22.33203125" style="60" bestFit="1" customWidth="1"/>
    <col min="6643" max="6643" width="16.109375" style="60" customWidth="1"/>
    <col min="6644" max="6648" width="9.109375" style="60"/>
    <col min="6649" max="6649" width="7.44140625" style="60" bestFit="1" customWidth="1"/>
    <col min="6650" max="6651" width="7" style="60" bestFit="1" customWidth="1"/>
    <col min="6652" max="6897" width="9.109375" style="60"/>
    <col min="6898" max="6898" width="22.33203125" style="60" bestFit="1" customWidth="1"/>
    <col min="6899" max="6899" width="16.109375" style="60" customWidth="1"/>
    <col min="6900" max="6904" width="9.109375" style="60"/>
    <col min="6905" max="6905" width="7.44140625" style="60" bestFit="1" customWidth="1"/>
    <col min="6906" max="6907" width="7" style="60" bestFit="1" customWidth="1"/>
    <col min="6908" max="7153" width="9.109375" style="60"/>
    <col min="7154" max="7154" width="22.33203125" style="60" bestFit="1" customWidth="1"/>
    <col min="7155" max="7155" width="16.109375" style="60" customWidth="1"/>
    <col min="7156" max="7160" width="9.109375" style="60"/>
    <col min="7161" max="7161" width="7.44140625" style="60" bestFit="1" customWidth="1"/>
    <col min="7162" max="7163" width="7" style="60" bestFit="1" customWidth="1"/>
    <col min="7164" max="7409" width="9.109375" style="60"/>
    <col min="7410" max="7410" width="22.33203125" style="60" bestFit="1" customWidth="1"/>
    <col min="7411" max="7411" width="16.109375" style="60" customWidth="1"/>
    <col min="7412" max="7416" width="9.109375" style="60"/>
    <col min="7417" max="7417" width="7.44140625" style="60" bestFit="1" customWidth="1"/>
    <col min="7418" max="7419" width="7" style="60" bestFit="1" customWidth="1"/>
    <col min="7420" max="7665" width="9.109375" style="60"/>
    <col min="7666" max="7666" width="22.33203125" style="60" bestFit="1" customWidth="1"/>
    <col min="7667" max="7667" width="16.109375" style="60" customWidth="1"/>
    <col min="7668" max="7672" width="9.109375" style="60"/>
    <col min="7673" max="7673" width="7.44140625" style="60" bestFit="1" customWidth="1"/>
    <col min="7674" max="7675" width="7" style="60" bestFit="1" customWidth="1"/>
    <col min="7676" max="7921" width="9.109375" style="60"/>
    <col min="7922" max="7922" width="22.33203125" style="60" bestFit="1" customWidth="1"/>
    <col min="7923" max="7923" width="16.109375" style="60" customWidth="1"/>
    <col min="7924" max="7928" width="9.109375" style="60"/>
    <col min="7929" max="7929" width="7.44140625" style="60" bestFit="1" customWidth="1"/>
    <col min="7930" max="7931" width="7" style="60" bestFit="1" customWidth="1"/>
    <col min="7932" max="8177" width="9.109375" style="60"/>
    <col min="8178" max="8178" width="22.33203125" style="60" bestFit="1" customWidth="1"/>
    <col min="8179" max="8179" width="16.109375" style="60" customWidth="1"/>
    <col min="8180" max="8184" width="9.109375" style="60"/>
    <col min="8185" max="8185" width="7.44140625" style="60" bestFit="1" customWidth="1"/>
    <col min="8186" max="8187" width="7" style="60" bestFit="1" customWidth="1"/>
    <col min="8188" max="8433" width="9.109375" style="60"/>
    <col min="8434" max="8434" width="22.33203125" style="60" bestFit="1" customWidth="1"/>
    <col min="8435" max="8435" width="16.109375" style="60" customWidth="1"/>
    <col min="8436" max="8440" width="9.109375" style="60"/>
    <col min="8441" max="8441" width="7.44140625" style="60" bestFit="1" customWidth="1"/>
    <col min="8442" max="8443" width="7" style="60" bestFit="1" customWidth="1"/>
    <col min="8444" max="8689" width="9.109375" style="60"/>
    <col min="8690" max="8690" width="22.33203125" style="60" bestFit="1" customWidth="1"/>
    <col min="8691" max="8691" width="16.109375" style="60" customWidth="1"/>
    <col min="8692" max="8696" width="9.109375" style="60"/>
    <col min="8697" max="8697" width="7.44140625" style="60" bestFit="1" customWidth="1"/>
    <col min="8698" max="8699" width="7" style="60" bestFit="1" customWidth="1"/>
    <col min="8700" max="8945" width="9.109375" style="60"/>
    <col min="8946" max="8946" width="22.33203125" style="60" bestFit="1" customWidth="1"/>
    <col min="8947" max="8947" width="16.109375" style="60" customWidth="1"/>
    <col min="8948" max="8952" width="9.109375" style="60"/>
    <col min="8953" max="8953" width="7.44140625" style="60" bestFit="1" customWidth="1"/>
    <col min="8954" max="8955" width="7" style="60" bestFit="1" customWidth="1"/>
    <col min="8956" max="9201" width="9.109375" style="60"/>
    <col min="9202" max="9202" width="22.33203125" style="60" bestFit="1" customWidth="1"/>
    <col min="9203" max="9203" width="16.109375" style="60" customWidth="1"/>
    <col min="9204" max="9208" width="9.109375" style="60"/>
    <col min="9209" max="9209" width="7.44140625" style="60" bestFit="1" customWidth="1"/>
    <col min="9210" max="9211" width="7" style="60" bestFit="1" customWidth="1"/>
    <col min="9212" max="9457" width="9.109375" style="60"/>
    <col min="9458" max="9458" width="22.33203125" style="60" bestFit="1" customWidth="1"/>
    <col min="9459" max="9459" width="16.109375" style="60" customWidth="1"/>
    <col min="9460" max="9464" width="9.109375" style="60"/>
    <col min="9465" max="9465" width="7.44140625" style="60" bestFit="1" customWidth="1"/>
    <col min="9466" max="9467" width="7" style="60" bestFit="1" customWidth="1"/>
    <col min="9468" max="9713" width="9.109375" style="60"/>
    <col min="9714" max="9714" width="22.33203125" style="60" bestFit="1" customWidth="1"/>
    <col min="9715" max="9715" width="16.109375" style="60" customWidth="1"/>
    <col min="9716" max="9720" width="9.109375" style="60"/>
    <col min="9721" max="9721" width="7.44140625" style="60" bestFit="1" customWidth="1"/>
    <col min="9722" max="9723" width="7" style="60" bestFit="1" customWidth="1"/>
    <col min="9724" max="9969" width="9.109375" style="60"/>
    <col min="9970" max="9970" width="22.33203125" style="60" bestFit="1" customWidth="1"/>
    <col min="9971" max="9971" width="16.109375" style="60" customWidth="1"/>
    <col min="9972" max="9976" width="9.109375" style="60"/>
    <col min="9977" max="9977" width="7.44140625" style="60" bestFit="1" customWidth="1"/>
    <col min="9978" max="9979" width="7" style="60" bestFit="1" customWidth="1"/>
    <col min="9980" max="10225" width="9.109375" style="60"/>
    <col min="10226" max="10226" width="22.33203125" style="60" bestFit="1" customWidth="1"/>
    <col min="10227" max="10227" width="16.109375" style="60" customWidth="1"/>
    <col min="10228" max="10232" width="9.109375" style="60"/>
    <col min="10233" max="10233" width="7.44140625" style="60" bestFit="1" customWidth="1"/>
    <col min="10234" max="10235" width="7" style="60" bestFit="1" customWidth="1"/>
    <col min="10236" max="10481" width="9.109375" style="60"/>
    <col min="10482" max="10482" width="22.33203125" style="60" bestFit="1" customWidth="1"/>
    <col min="10483" max="10483" width="16.109375" style="60" customWidth="1"/>
    <col min="10484" max="10488" width="9.109375" style="60"/>
    <col min="10489" max="10489" width="7.44140625" style="60" bestFit="1" customWidth="1"/>
    <col min="10490" max="10491" width="7" style="60" bestFit="1" customWidth="1"/>
    <col min="10492" max="10737" width="9.109375" style="60"/>
    <col min="10738" max="10738" width="22.33203125" style="60" bestFit="1" customWidth="1"/>
    <col min="10739" max="10739" width="16.109375" style="60" customWidth="1"/>
    <col min="10740" max="10744" width="9.109375" style="60"/>
    <col min="10745" max="10745" width="7.44140625" style="60" bestFit="1" customWidth="1"/>
    <col min="10746" max="10747" width="7" style="60" bestFit="1" customWidth="1"/>
    <col min="10748" max="10993" width="9.109375" style="60"/>
    <col min="10994" max="10994" width="22.33203125" style="60" bestFit="1" customWidth="1"/>
    <col min="10995" max="10995" width="16.109375" style="60" customWidth="1"/>
    <col min="10996" max="11000" width="9.109375" style="60"/>
    <col min="11001" max="11001" width="7.44140625" style="60" bestFit="1" customWidth="1"/>
    <col min="11002" max="11003" width="7" style="60" bestFit="1" customWidth="1"/>
    <col min="11004" max="11249" width="9.109375" style="60"/>
    <col min="11250" max="11250" width="22.33203125" style="60" bestFit="1" customWidth="1"/>
    <col min="11251" max="11251" width="16.109375" style="60" customWidth="1"/>
    <col min="11252" max="11256" width="9.109375" style="60"/>
    <col min="11257" max="11257" width="7.44140625" style="60" bestFit="1" customWidth="1"/>
    <col min="11258" max="11259" width="7" style="60" bestFit="1" customWidth="1"/>
    <col min="11260" max="11505" width="9.109375" style="60"/>
    <col min="11506" max="11506" width="22.33203125" style="60" bestFit="1" customWidth="1"/>
    <col min="11507" max="11507" width="16.109375" style="60" customWidth="1"/>
    <col min="11508" max="11512" width="9.109375" style="60"/>
    <col min="11513" max="11513" width="7.44140625" style="60" bestFit="1" customWidth="1"/>
    <col min="11514" max="11515" width="7" style="60" bestFit="1" customWidth="1"/>
    <col min="11516" max="11761" width="9.109375" style="60"/>
    <col min="11762" max="11762" width="22.33203125" style="60" bestFit="1" customWidth="1"/>
    <col min="11763" max="11763" width="16.109375" style="60" customWidth="1"/>
    <col min="11764" max="11768" width="9.109375" style="60"/>
    <col min="11769" max="11769" width="7.44140625" style="60" bestFit="1" customWidth="1"/>
    <col min="11770" max="11771" width="7" style="60" bestFit="1" customWidth="1"/>
    <col min="11772" max="12017" width="9.109375" style="60"/>
    <col min="12018" max="12018" width="22.33203125" style="60" bestFit="1" customWidth="1"/>
    <col min="12019" max="12019" width="16.109375" style="60" customWidth="1"/>
    <col min="12020" max="12024" width="9.109375" style="60"/>
    <col min="12025" max="12025" width="7.44140625" style="60" bestFit="1" customWidth="1"/>
    <col min="12026" max="12027" width="7" style="60" bestFit="1" customWidth="1"/>
    <col min="12028" max="12273" width="9.109375" style="60"/>
    <col min="12274" max="12274" width="22.33203125" style="60" bestFit="1" customWidth="1"/>
    <col min="12275" max="12275" width="16.109375" style="60" customWidth="1"/>
    <col min="12276" max="12280" width="9.109375" style="60"/>
    <col min="12281" max="12281" width="7.44140625" style="60" bestFit="1" customWidth="1"/>
    <col min="12282" max="12283" width="7" style="60" bestFit="1" customWidth="1"/>
    <col min="12284" max="12529" width="9.109375" style="60"/>
    <col min="12530" max="12530" width="22.33203125" style="60" bestFit="1" customWidth="1"/>
    <col min="12531" max="12531" width="16.109375" style="60" customWidth="1"/>
    <col min="12532" max="12536" width="9.109375" style="60"/>
    <col min="12537" max="12537" width="7.44140625" style="60" bestFit="1" customWidth="1"/>
    <col min="12538" max="12539" width="7" style="60" bestFit="1" customWidth="1"/>
    <col min="12540" max="12785" width="9.109375" style="60"/>
    <col min="12786" max="12786" width="22.33203125" style="60" bestFit="1" customWidth="1"/>
    <col min="12787" max="12787" width="16.109375" style="60" customWidth="1"/>
    <col min="12788" max="12792" width="9.109375" style="60"/>
    <col min="12793" max="12793" width="7.44140625" style="60" bestFit="1" customWidth="1"/>
    <col min="12794" max="12795" width="7" style="60" bestFit="1" customWidth="1"/>
    <col min="12796" max="13041" width="9.109375" style="60"/>
    <col min="13042" max="13042" width="22.33203125" style="60" bestFit="1" customWidth="1"/>
    <col min="13043" max="13043" width="16.109375" style="60" customWidth="1"/>
    <col min="13044" max="13048" width="9.109375" style="60"/>
    <col min="13049" max="13049" width="7.44140625" style="60" bestFit="1" customWidth="1"/>
    <col min="13050" max="13051" width="7" style="60" bestFit="1" customWidth="1"/>
    <col min="13052" max="13297" width="9.109375" style="60"/>
    <col min="13298" max="13298" width="22.33203125" style="60" bestFit="1" customWidth="1"/>
    <col min="13299" max="13299" width="16.109375" style="60" customWidth="1"/>
    <col min="13300" max="13304" width="9.109375" style="60"/>
    <col min="13305" max="13305" width="7.44140625" style="60" bestFit="1" customWidth="1"/>
    <col min="13306" max="13307" width="7" style="60" bestFit="1" customWidth="1"/>
    <col min="13308" max="13553" width="9.109375" style="60"/>
    <col min="13554" max="13554" width="22.33203125" style="60" bestFit="1" customWidth="1"/>
    <col min="13555" max="13555" width="16.109375" style="60" customWidth="1"/>
    <col min="13556" max="13560" width="9.109375" style="60"/>
    <col min="13561" max="13561" width="7.44140625" style="60" bestFit="1" customWidth="1"/>
    <col min="13562" max="13563" width="7" style="60" bestFit="1" customWidth="1"/>
    <col min="13564" max="13809" width="9.109375" style="60"/>
    <col min="13810" max="13810" width="22.33203125" style="60" bestFit="1" customWidth="1"/>
    <col min="13811" max="13811" width="16.109375" style="60" customWidth="1"/>
    <col min="13812" max="13816" width="9.109375" style="60"/>
    <col min="13817" max="13817" width="7.44140625" style="60" bestFit="1" customWidth="1"/>
    <col min="13818" max="13819" width="7" style="60" bestFit="1" customWidth="1"/>
    <col min="13820" max="14065" width="9.109375" style="60"/>
    <col min="14066" max="14066" width="22.33203125" style="60" bestFit="1" customWidth="1"/>
    <col min="14067" max="14067" width="16.109375" style="60" customWidth="1"/>
    <col min="14068" max="14072" width="9.109375" style="60"/>
    <col min="14073" max="14073" width="7.44140625" style="60" bestFit="1" customWidth="1"/>
    <col min="14074" max="14075" width="7" style="60" bestFit="1" customWidth="1"/>
    <col min="14076" max="14321" width="9.109375" style="60"/>
    <col min="14322" max="14322" width="22.33203125" style="60" bestFit="1" customWidth="1"/>
    <col min="14323" max="14323" width="16.109375" style="60" customWidth="1"/>
    <col min="14324" max="14328" width="9.109375" style="60"/>
    <col min="14329" max="14329" width="7.44140625" style="60" bestFit="1" customWidth="1"/>
    <col min="14330" max="14331" width="7" style="60" bestFit="1" customWidth="1"/>
    <col min="14332" max="14577" width="9.109375" style="60"/>
    <col min="14578" max="14578" width="22.33203125" style="60" bestFit="1" customWidth="1"/>
    <col min="14579" max="14579" width="16.109375" style="60" customWidth="1"/>
    <col min="14580" max="14584" width="9.109375" style="60"/>
    <col min="14585" max="14585" width="7.44140625" style="60" bestFit="1" customWidth="1"/>
    <col min="14586" max="14587" width="7" style="60" bestFit="1" customWidth="1"/>
    <col min="14588" max="14833" width="9.109375" style="60"/>
    <col min="14834" max="14834" width="22.33203125" style="60" bestFit="1" customWidth="1"/>
    <col min="14835" max="14835" width="16.109375" style="60" customWidth="1"/>
    <col min="14836" max="14840" width="9.109375" style="60"/>
    <col min="14841" max="14841" width="7.44140625" style="60" bestFit="1" customWidth="1"/>
    <col min="14842" max="14843" width="7" style="60" bestFit="1" customWidth="1"/>
    <col min="14844" max="15089" width="9.109375" style="60"/>
    <col min="15090" max="15090" width="22.33203125" style="60" bestFit="1" customWidth="1"/>
    <col min="15091" max="15091" width="16.109375" style="60" customWidth="1"/>
    <col min="15092" max="15096" width="9.109375" style="60"/>
    <col min="15097" max="15097" width="7.44140625" style="60" bestFit="1" customWidth="1"/>
    <col min="15098" max="15099" width="7" style="60" bestFit="1" customWidth="1"/>
    <col min="15100" max="15345" width="9.109375" style="60"/>
    <col min="15346" max="15346" width="22.33203125" style="60" bestFit="1" customWidth="1"/>
    <col min="15347" max="15347" width="16.109375" style="60" customWidth="1"/>
    <col min="15348" max="15352" width="9.109375" style="60"/>
    <col min="15353" max="15353" width="7.44140625" style="60" bestFit="1" customWidth="1"/>
    <col min="15354" max="15355" width="7" style="60" bestFit="1" customWidth="1"/>
    <col min="15356" max="15601" width="9.109375" style="60"/>
    <col min="15602" max="15602" width="22.33203125" style="60" bestFit="1" customWidth="1"/>
    <col min="15603" max="15603" width="16.109375" style="60" customWidth="1"/>
    <col min="15604" max="15608" width="9.109375" style="60"/>
    <col min="15609" max="15609" width="7.44140625" style="60" bestFit="1" customWidth="1"/>
    <col min="15610" max="15611" width="7" style="60" bestFit="1" customWidth="1"/>
    <col min="15612" max="15857" width="9.109375" style="60"/>
    <col min="15858" max="15858" width="22.33203125" style="60" bestFit="1" customWidth="1"/>
    <col min="15859" max="15859" width="16.109375" style="60" customWidth="1"/>
    <col min="15860" max="15864" width="9.109375" style="60"/>
    <col min="15865" max="15865" width="7.44140625" style="60" bestFit="1" customWidth="1"/>
    <col min="15866" max="15867" width="7" style="60" bestFit="1" customWidth="1"/>
    <col min="15868" max="16113" width="9.109375" style="60"/>
    <col min="16114" max="16114" width="22.33203125" style="60" bestFit="1" customWidth="1"/>
    <col min="16115" max="16115" width="16.109375" style="60" customWidth="1"/>
    <col min="16116" max="16120" width="9.109375" style="60"/>
    <col min="16121" max="16121" width="7.44140625" style="60" bestFit="1" customWidth="1"/>
    <col min="16122" max="16123" width="7" style="60" bestFit="1" customWidth="1"/>
    <col min="16124" max="16384" width="9.109375" style="60"/>
  </cols>
  <sheetData>
    <row r="1" spans="2:7" s="58" customFormat="1" ht="17.399999999999999">
      <c r="B1" s="56" t="s">
        <v>235</v>
      </c>
      <c r="C1" s="57"/>
    </row>
    <row r="2" spans="2:7">
      <c r="B2" s="59"/>
      <c r="C2" s="59"/>
    </row>
    <row r="3" spans="2:7">
      <c r="B3" s="71" t="s">
        <v>209</v>
      </c>
      <c r="C3" s="59"/>
      <c r="E3" s="62" t="s">
        <v>239</v>
      </c>
      <c r="F3" s="62" t="s">
        <v>190</v>
      </c>
      <c r="G3" s="62" t="s">
        <v>193</v>
      </c>
    </row>
    <row r="4" spans="2:7">
      <c r="B4" s="20" t="s">
        <v>205</v>
      </c>
      <c r="C4" s="63"/>
      <c r="E4" s="20" t="s">
        <v>205</v>
      </c>
      <c r="F4" s="63">
        <v>-500000</v>
      </c>
      <c r="G4" s="63">
        <v>-450000</v>
      </c>
    </row>
    <row r="5" spans="2:7">
      <c r="B5" s="20" t="s">
        <v>236</v>
      </c>
      <c r="C5" s="63"/>
      <c r="E5" s="20" t="s">
        <v>236</v>
      </c>
      <c r="F5" s="63">
        <v>12</v>
      </c>
      <c r="G5" s="63">
        <v>12</v>
      </c>
    </row>
    <row r="6" spans="2:7">
      <c r="B6" s="20" t="s">
        <v>210</v>
      </c>
      <c r="C6" s="64"/>
      <c r="E6" s="20" t="s">
        <v>210</v>
      </c>
      <c r="F6" s="63">
        <v>-20000</v>
      </c>
      <c r="G6" s="63">
        <v>-25000</v>
      </c>
    </row>
    <row r="7" spans="2:7">
      <c r="B7" s="22" t="s">
        <v>207</v>
      </c>
      <c r="C7" s="32"/>
      <c r="E7" s="22" t="s">
        <v>207</v>
      </c>
      <c r="F7" s="32">
        <v>0.11</v>
      </c>
      <c r="G7" s="32">
        <v>0.1</v>
      </c>
    </row>
    <row r="8" spans="2:7">
      <c r="B8" s="59"/>
      <c r="C8" s="59"/>
    </row>
    <row r="9" spans="2:7">
      <c r="B9" s="61" t="s">
        <v>208</v>
      </c>
      <c r="C9" s="59"/>
    </row>
    <row r="10" spans="2:7">
      <c r="B10" s="20" t="s">
        <v>237</v>
      </c>
      <c r="C10" s="63">
        <f>FV(C7/12,C5,C6,C4)</f>
        <v>0</v>
      </c>
    </row>
    <row r="11" spans="2:7">
      <c r="B11" s="65"/>
      <c r="C11" s="65"/>
    </row>
    <row r="12" spans="2:7">
      <c r="B12" s="20" t="s">
        <v>212</v>
      </c>
      <c r="C12" s="63">
        <f>C4+C6*C5</f>
        <v>0</v>
      </c>
    </row>
    <row r="13" spans="2:7">
      <c r="B13" s="65"/>
      <c r="C13" s="65"/>
    </row>
    <row r="14" spans="2:7">
      <c r="B14" s="20" t="s">
        <v>238</v>
      </c>
      <c r="C14" s="63">
        <f>C10+C12</f>
        <v>0</v>
      </c>
    </row>
  </sheetData>
  <conditionalFormatting sqref="C4:C7 C10 C12 C14">
    <cfRule type="expression" dxfId="2" priority="1">
      <formula>AND(#REF!=$B$3,C$1=$B$5)</formula>
    </cfRule>
  </conditionalFormatting>
  <conditionalFormatting sqref="F4:F7">
    <cfRule type="expression" dxfId="1" priority="2">
      <formula>AND(#REF!=$B$3,#REF!=$B$5)</formula>
    </cfRule>
  </conditionalFormatting>
  <conditionalFormatting sqref="G4:G7">
    <cfRule type="expression" dxfId="0" priority="3">
      <formula>AND(#REF!=$B$3,H$1=$B$5)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Вхідні дані</vt:lpstr>
      <vt:lpstr>Розширений фільтр  1</vt:lpstr>
      <vt:lpstr>Розширений фільтр  2</vt:lpstr>
      <vt:lpstr>Підбір параметра  1</vt:lpstr>
      <vt:lpstr>Підбір параметра  2</vt:lpstr>
      <vt:lpstr>Подбор параметра 3</vt:lpstr>
      <vt:lpstr>Диспетчер сценаріїв  1</vt:lpstr>
      <vt:lpstr>Диспетчер сценаріїв  2</vt:lpstr>
      <vt:lpstr>'Розширений фільтр  2'!Извлечь</vt:lpstr>
      <vt:lpstr>'Розширений фільтр  2'!Критерии</vt:lpstr>
    </vt:vector>
  </TitlesOfParts>
  <Company>Родной 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Функции Ссылки и Массивы</dc:title>
  <dc:creator>Olga Kuleshova</dc:creator>
  <cp:lastModifiedBy>Евгений Мержинский</cp:lastModifiedBy>
  <dcterms:created xsi:type="dcterms:W3CDTF">2006-07-26T19:53:09Z</dcterms:created>
  <dcterms:modified xsi:type="dcterms:W3CDTF">2025-03-16T19:36:44Z</dcterms:modified>
</cp:coreProperties>
</file>